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840" activeTab="2"/>
  </bookViews>
  <sheets>
    <sheet name="2021年1月" sheetId="1" r:id="rId1"/>
    <sheet name="2021年2月" sheetId="12" r:id="rId2"/>
    <sheet name="2021年3月" sheetId="11" r:id="rId3"/>
    <sheet name="2021年4月" sheetId="10" r:id="rId4"/>
  </sheets>
  <calcPr calcId="144525"/>
</workbook>
</file>

<file path=xl/calcChain.xml><?xml version="1.0" encoding="utf-8"?>
<calcChain xmlns="http://schemas.openxmlformats.org/spreadsheetml/2006/main">
  <c r="Q18" i="10"/>
  <c r="P18"/>
  <c r="O18"/>
  <c r="N18"/>
  <c r="M18"/>
  <c r="L18"/>
  <c r="K18"/>
  <c r="J18"/>
  <c r="I18"/>
  <c r="H18"/>
  <c r="G18"/>
  <c r="F18"/>
  <c r="E18"/>
  <c r="D18"/>
  <c r="C18"/>
  <c r="B18"/>
  <c r="Q18" i="11"/>
  <c r="P18"/>
  <c r="L18"/>
  <c r="K18"/>
  <c r="J18"/>
  <c r="I18"/>
  <c r="H18"/>
  <c r="G18"/>
  <c r="F18"/>
  <c r="E18"/>
  <c r="D18"/>
  <c r="C18"/>
  <c r="B18"/>
  <c r="Q18" i="12"/>
  <c r="P18"/>
  <c r="O18"/>
  <c r="N18"/>
  <c r="M18"/>
  <c r="L18"/>
  <c r="K18"/>
  <c r="J18"/>
  <c r="I18"/>
  <c r="H18"/>
  <c r="G18"/>
  <c r="F18"/>
  <c r="E18"/>
  <c r="D18"/>
  <c r="C18"/>
  <c r="B18"/>
  <c r="Q19" i="1"/>
  <c r="M19"/>
  <c r="I19"/>
  <c r="F19"/>
  <c r="B19"/>
  <c r="Q18"/>
  <c r="P18"/>
  <c r="O18"/>
  <c r="N18"/>
  <c r="M18"/>
  <c r="L18"/>
  <c r="K18"/>
  <c r="J18"/>
  <c r="I18"/>
  <c r="H18"/>
  <c r="G18"/>
  <c r="F18"/>
  <c r="E18"/>
  <c r="D18"/>
  <c r="C18"/>
  <c r="B18"/>
  <c r="Q17"/>
  <c r="Q15"/>
  <c r="Q10"/>
</calcChain>
</file>

<file path=xl/sharedStrings.xml><?xml version="1.0" encoding="utf-8"?>
<sst xmlns="http://schemas.openxmlformats.org/spreadsheetml/2006/main" count="179" uniqueCount="37">
  <si>
    <t>2021年1月份高龄老人生活补贴累计发放汇总表</t>
  </si>
  <si>
    <t>填报单位（盖章）：</t>
  </si>
  <si>
    <t xml:space="preserve">          填报日期：2021年1月18日</t>
  </si>
  <si>
    <t>乡镇(街道)名称</t>
  </si>
  <si>
    <t>80--89周岁享受生活补贴情况</t>
  </si>
  <si>
    <t>90--99周岁享受生活补贴情况</t>
  </si>
  <si>
    <t>100周岁以上享受生活补贴情况</t>
  </si>
  <si>
    <t>实发金额小计</t>
  </si>
  <si>
    <t>发放总人数</t>
  </si>
  <si>
    <t>新增人数</t>
  </si>
  <si>
    <t>终止人数</t>
  </si>
  <si>
    <t>补调金额</t>
  </si>
  <si>
    <t>本月实发金额</t>
  </si>
  <si>
    <t>桃花镇</t>
  </si>
  <si>
    <t>南站</t>
  </si>
  <si>
    <t>南浦</t>
  </si>
  <si>
    <t>西湖</t>
  </si>
  <si>
    <t>朝阳洲</t>
  </si>
  <si>
    <t>十字街</t>
  </si>
  <si>
    <t>桃源</t>
  </si>
  <si>
    <t>广润门</t>
  </si>
  <si>
    <t>系马桩</t>
  </si>
  <si>
    <t>丁公路</t>
  </si>
  <si>
    <t>绳金塔</t>
  </si>
  <si>
    <t>朝农管理处</t>
  </si>
  <si>
    <t>合计</t>
  </si>
  <si>
    <t>总发放人数</t>
  </si>
  <si>
    <t>总新增人数</t>
  </si>
  <si>
    <t>总终止人数</t>
  </si>
  <si>
    <t>经办人：</t>
  </si>
  <si>
    <t>审核人：</t>
  </si>
  <si>
    <t>分管领导签字：</t>
  </si>
  <si>
    <t>2021年2月份高龄老人生活补贴累计发放汇总表</t>
  </si>
  <si>
    <t>填报日期：</t>
  </si>
  <si>
    <t>梅莉红</t>
  </si>
  <si>
    <t>2021年3月份高龄老人生活补贴累计发放汇总表</t>
  </si>
  <si>
    <t>2021年4月份高龄老人生活补贴累计发放汇总表</t>
  </si>
</sst>
</file>

<file path=xl/styles.xml><?xml version="1.0" encoding="utf-8"?>
<styleSheet xmlns="http://schemas.openxmlformats.org/spreadsheetml/2006/main">
  <numFmts count="1">
    <numFmt numFmtId="176" formatCode="_-\¥* #,##0_-;\-\¥* #,##0_-;_-\¥* &quot;-&quot;_-;_-@_-"/>
  </numFmts>
  <fonts count="5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  <scheme val="major"/>
    </font>
    <font>
      <sz val="12"/>
      <color indexed="8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Adobe 黑体 Std R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theme="1"/>
      <name val="Tahoma"/>
      <family val="2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i/>
      <sz val="11"/>
      <color indexed="23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b/>
      <sz val="11"/>
      <color rgb="FF3F3F3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0"/>
      <name val="MS Sans Serif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884029663991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</borders>
  <cellStyleXfs count="353">
    <xf numFmtId="0" fontId="0" fillId="0" borderId="0">
      <alignment vertical="center"/>
    </xf>
    <xf numFmtId="0" fontId="5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22" fillId="15" borderId="15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5" fillId="15" borderId="20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7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53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25" fillId="15" borderId="20" applyNumberFormat="0" applyAlignment="0" applyProtection="0">
      <alignment vertical="center"/>
    </xf>
    <xf numFmtId="0" fontId="26" fillId="31" borderId="22" applyNumberFormat="0" applyAlignment="0" applyProtection="0">
      <alignment vertical="center"/>
    </xf>
    <xf numFmtId="0" fontId="5" fillId="40" borderId="24" applyNumberFormat="0" applyFon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15" borderId="15" applyNumberFormat="0" applyAlignment="0" applyProtection="0">
      <alignment vertical="center"/>
    </xf>
    <xf numFmtId="0" fontId="26" fillId="31" borderId="22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2" fillId="15" borderId="15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5" fillId="15" borderId="20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5" borderId="15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15" borderId="15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5" fillId="15" borderId="20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5" borderId="15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3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5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5" fillId="15" borderId="20" applyNumberFormat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6" fillId="31" borderId="22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6" fillId="31" borderId="22" applyNumberFormat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5" fillId="15" borderId="20" applyNumberFormat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5" fillId="0" borderId="0">
      <alignment vertical="center"/>
    </xf>
    <xf numFmtId="0" fontId="53" fillId="9" borderId="0" applyNumberFormat="0" applyBorder="0" applyAlignment="0" applyProtection="0">
      <alignment vertical="center"/>
    </xf>
    <xf numFmtId="0" fontId="5" fillId="0" borderId="0"/>
    <xf numFmtId="0" fontId="21" fillId="45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53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5" fillId="40" borderId="24" applyNumberFormat="0" applyFon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5" fillId="40" borderId="24" applyNumberFormat="0" applyFon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5" fillId="40" borderId="24" applyNumberFormat="0" applyFon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7" fillId="0" borderId="0"/>
    <xf numFmtId="0" fontId="18" fillId="5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53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53" fillId="0" borderId="0">
      <alignment vertical="center"/>
    </xf>
    <xf numFmtId="0" fontId="35" fillId="0" borderId="25" applyNumberFormat="0" applyFill="0" applyAlignment="0" applyProtection="0">
      <alignment vertical="center"/>
    </xf>
    <xf numFmtId="0" fontId="5" fillId="0" borderId="0">
      <alignment vertical="center"/>
    </xf>
    <xf numFmtId="0" fontId="39" fillId="0" borderId="27" applyNumberFormat="0" applyFill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5" fillId="0" borderId="0"/>
    <xf numFmtId="0" fontId="5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6" fillId="47" borderId="20" applyNumberFormat="0" applyAlignment="0" applyProtection="0">
      <alignment vertical="center"/>
    </xf>
    <xf numFmtId="0" fontId="5" fillId="0" borderId="0">
      <alignment vertical="center"/>
    </xf>
    <xf numFmtId="0" fontId="53" fillId="0" borderId="0">
      <alignment vertical="center"/>
    </xf>
    <xf numFmtId="0" fontId="5" fillId="0" borderId="0">
      <alignment vertical="center"/>
    </xf>
    <xf numFmtId="0" fontId="46" fillId="47" borderId="20" applyNumberFormat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8" fillId="4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43" borderId="0" applyNumberFormat="0" applyBorder="0" applyAlignment="0" applyProtection="0">
      <alignment vertical="center"/>
    </xf>
    <xf numFmtId="0" fontId="53" fillId="0" borderId="0">
      <alignment vertical="center"/>
    </xf>
    <xf numFmtId="0" fontId="18" fillId="43" borderId="0" applyNumberFormat="0" applyBorder="0" applyAlignment="0" applyProtection="0">
      <alignment vertical="center"/>
    </xf>
    <xf numFmtId="0" fontId="5" fillId="0" borderId="0">
      <alignment vertical="center"/>
    </xf>
    <xf numFmtId="0" fontId="53" fillId="0" borderId="0">
      <alignment vertical="center"/>
    </xf>
    <xf numFmtId="0" fontId="46" fillId="47" borderId="20" applyNumberFormat="0" applyAlignment="0" applyProtection="0">
      <alignment vertical="center"/>
    </xf>
    <xf numFmtId="0" fontId="5" fillId="0" borderId="0">
      <alignment vertical="center"/>
    </xf>
    <xf numFmtId="0" fontId="46" fillId="47" borderId="20" applyNumberFormat="0" applyAlignment="0" applyProtection="0">
      <alignment vertical="center"/>
    </xf>
    <xf numFmtId="0" fontId="52" fillId="0" borderId="0"/>
    <xf numFmtId="0" fontId="46" fillId="47" borderId="2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0" borderId="0">
      <alignment vertical="center"/>
    </xf>
    <xf numFmtId="0" fontId="5" fillId="0" borderId="0">
      <alignment vertical="center"/>
    </xf>
    <xf numFmtId="0" fontId="53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0" borderId="0"/>
    <xf numFmtId="0" fontId="44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50" fillId="22" borderId="16" applyNumberFormat="0" applyAlignment="0" applyProtection="0">
      <alignment vertical="center"/>
    </xf>
    <xf numFmtId="0" fontId="26" fillId="31" borderId="22" applyNumberFormat="0" applyAlignment="0" applyProtection="0">
      <alignment vertical="center"/>
    </xf>
    <xf numFmtId="0" fontId="26" fillId="31" borderId="22" applyNumberFormat="0" applyAlignment="0" applyProtection="0">
      <alignment vertical="center"/>
    </xf>
    <xf numFmtId="0" fontId="51" fillId="29" borderId="2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9" fillId="20" borderId="16" applyNumberForma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47" fillId="22" borderId="17" applyNumberFormat="0" applyAlignment="0" applyProtection="0">
      <alignment vertical="center"/>
    </xf>
    <xf numFmtId="0" fontId="46" fillId="47" borderId="20" applyNumberFormat="0" applyAlignment="0" applyProtection="0">
      <alignment vertical="center"/>
    </xf>
    <xf numFmtId="0" fontId="5" fillId="40" borderId="24" applyNumberFormat="0" applyFont="0" applyAlignment="0" applyProtection="0">
      <alignment vertical="center"/>
    </xf>
    <xf numFmtId="0" fontId="53" fillId="26" borderId="18" applyNumberFormat="0" applyFont="0" applyAlignment="0" applyProtection="0">
      <alignment vertical="center"/>
    </xf>
    <xf numFmtId="0" fontId="5" fillId="40" borderId="24" applyNumberFormat="0" applyFont="0" applyAlignment="0" applyProtection="0">
      <alignment vertical="center"/>
    </xf>
  </cellStyleXfs>
  <cellXfs count="142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2" borderId="6" xfId="68" applyFont="1" applyFill="1" applyBorder="1" applyAlignment="1">
      <alignment horizontal="center" vertical="center" wrapText="1"/>
    </xf>
    <xf numFmtId="0" fontId="5" fillId="0" borderId="7" xfId="68" applyNumberFormat="1" applyFont="1" applyBorder="1" applyAlignment="1">
      <alignment horizontal="center" vertical="center"/>
    </xf>
    <xf numFmtId="0" fontId="5" fillId="0" borderId="6" xfId="68" applyNumberFormat="1" applyFont="1" applyBorder="1" applyAlignment="1">
      <alignment horizontal="center" vertical="center"/>
    </xf>
    <xf numFmtId="0" fontId="6" fillId="0" borderId="6" xfId="68" applyNumberFormat="1" applyFont="1" applyBorder="1" applyAlignment="1">
      <alignment horizontal="center" vertical="center"/>
    </xf>
    <xf numFmtId="0" fontId="5" fillId="3" borderId="6" xfId="68" applyFont="1" applyFill="1" applyBorder="1" applyAlignment="1">
      <alignment horizontal="center" vertical="center" wrapText="1"/>
    </xf>
    <xf numFmtId="0" fontId="7" fillId="0" borderId="6" xfId="68" applyNumberFormat="1" applyFont="1" applyFill="1" applyBorder="1" applyAlignment="1">
      <alignment horizontal="center" vertical="center" wrapText="1"/>
    </xf>
    <xf numFmtId="0" fontId="5" fillId="0" borderId="6" xfId="68" applyFont="1" applyBorder="1" applyAlignment="1">
      <alignment horizontal="center" vertical="center"/>
    </xf>
    <xf numFmtId="0" fontId="7" fillId="0" borderId="6" xfId="68" applyFont="1" applyFill="1" applyBorder="1" applyAlignment="1">
      <alignment horizontal="center" vertical="center" wrapText="1"/>
    </xf>
    <xf numFmtId="0" fontId="5" fillId="0" borderId="6" xfId="68" applyFont="1" applyBorder="1" applyAlignment="1">
      <alignment vertical="center"/>
    </xf>
    <xf numFmtId="0" fontId="5" fillId="0" borderId="9" xfId="68" applyFont="1" applyBorder="1" applyAlignment="1">
      <alignment vertical="center"/>
    </xf>
    <xf numFmtId="0" fontId="5" fillId="0" borderId="0" xfId="68" applyFont="1">
      <alignment vertical="center"/>
    </xf>
    <xf numFmtId="0" fontId="5" fillId="0" borderId="7" xfId="68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68" applyFont="1" applyAlignment="1">
      <alignment horizontal="center" vertical="center"/>
    </xf>
    <xf numFmtId="0" fontId="8" fillId="2" borderId="6" xfId="68" applyFont="1" applyFill="1" applyBorder="1" applyAlignment="1">
      <alignment horizontal="center" vertical="center" wrapText="1"/>
    </xf>
    <xf numFmtId="0" fontId="8" fillId="0" borderId="6" xfId="277" applyNumberFormat="1" applyFont="1" applyFill="1" applyBorder="1" applyAlignment="1" applyProtection="1">
      <alignment horizontal="center" vertical="center"/>
    </xf>
    <xf numFmtId="0" fontId="8" fillId="0" borderId="6" xfId="222" applyFont="1" applyBorder="1" applyAlignment="1">
      <alignment horizontal="center" vertical="center"/>
    </xf>
    <xf numFmtId="0" fontId="8" fillId="0" borderId="6" xfId="222" applyFont="1" applyFill="1" applyBorder="1" applyAlignment="1">
      <alignment horizontal="center" vertical="center"/>
    </xf>
    <xf numFmtId="0" fontId="8" fillId="0" borderId="6" xfId="220" applyFont="1" applyFill="1" applyBorder="1" applyAlignment="1">
      <alignment horizontal="center" vertical="center"/>
    </xf>
    <xf numFmtId="0" fontId="8" fillId="0" borderId="7" xfId="222" applyFont="1" applyFill="1" applyBorder="1" applyAlignment="1">
      <alignment horizontal="center" vertical="center"/>
    </xf>
    <xf numFmtId="0" fontId="8" fillId="2" borderId="6" xfId="76" applyFont="1" applyFill="1" applyBorder="1" applyAlignment="1">
      <alignment horizontal="center" vertical="center"/>
    </xf>
    <xf numFmtId="0" fontId="8" fillId="3" borderId="6" xfId="76" applyFont="1" applyFill="1" applyBorder="1" applyAlignment="1">
      <alignment horizontal="center" vertical="center"/>
    </xf>
    <xf numFmtId="0" fontId="8" fillId="0" borderId="6" xfId="76" applyFont="1" applyBorder="1" applyAlignment="1">
      <alignment horizontal="center" vertical="center"/>
    </xf>
    <xf numFmtId="0" fontId="8" fillId="0" borderId="6" xfId="262" applyFont="1" applyFill="1" applyBorder="1" applyAlignment="1">
      <alignment horizontal="center" vertical="center"/>
    </xf>
    <xf numFmtId="0" fontId="8" fillId="3" borderId="6" xfId="68" applyFont="1" applyFill="1" applyBorder="1" applyAlignment="1">
      <alignment horizontal="center" vertical="center" wrapText="1"/>
    </xf>
    <xf numFmtId="0" fontId="8" fillId="0" borderId="6" xfId="255" applyFont="1" applyBorder="1" applyAlignment="1">
      <alignment horizontal="center" vertical="center"/>
    </xf>
    <xf numFmtId="0" fontId="8" fillId="0" borderId="6" xfId="68" applyFont="1" applyBorder="1" applyAlignment="1">
      <alignment horizontal="center" vertical="center"/>
    </xf>
    <xf numFmtId="0" fontId="8" fillId="0" borderId="6" xfId="262" applyNumberFormat="1" applyFont="1" applyBorder="1" applyAlignment="1">
      <alignment horizontal="center" vertical="center"/>
    </xf>
    <xf numFmtId="0" fontId="8" fillId="0" borderId="6" xfId="277" applyFont="1" applyFill="1" applyBorder="1" applyAlignment="1">
      <alignment horizontal="center" vertical="center"/>
    </xf>
    <xf numFmtId="0" fontId="8" fillId="0" borderId="9" xfId="68" applyFont="1" applyBorder="1" applyAlignment="1">
      <alignment horizontal="center" vertical="center"/>
    </xf>
    <xf numFmtId="0" fontId="8" fillId="0" borderId="6" xfId="277" applyNumberFormat="1" applyFont="1" applyFill="1" applyBorder="1" applyAlignment="1" applyProtection="1">
      <alignment horizontal="center" vertical="center" wrapText="1"/>
    </xf>
    <xf numFmtId="0" fontId="8" fillId="0" borderId="6" xfId="222" applyFont="1" applyBorder="1" applyAlignment="1">
      <alignment horizontal="center" vertical="center" wrapText="1"/>
    </xf>
    <xf numFmtId="0" fontId="8" fillId="0" borderId="6" xfId="220" applyFont="1" applyFill="1" applyBorder="1" applyAlignment="1">
      <alignment horizontal="center" vertical="center" wrapText="1"/>
    </xf>
    <xf numFmtId="0" fontId="8" fillId="0" borderId="0" xfId="222" applyFont="1" applyFill="1" applyBorder="1" applyAlignment="1">
      <alignment horizontal="center" vertical="center"/>
    </xf>
    <xf numFmtId="0" fontId="8" fillId="0" borderId="7" xfId="255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6" xfId="277" applyNumberFormat="1" applyFont="1" applyFill="1" applyBorder="1" applyAlignment="1" applyProtection="1">
      <alignment horizontal="center" vertical="center"/>
    </xf>
    <xf numFmtId="0" fontId="9" fillId="0" borderId="6" xfId="262" applyNumberFormat="1" applyFont="1" applyBorder="1" applyAlignment="1">
      <alignment horizontal="center" vertical="center"/>
    </xf>
    <xf numFmtId="0" fontId="9" fillId="0" borderId="6" xfId="262" applyFont="1" applyBorder="1" applyAlignment="1">
      <alignment horizontal="center" vertical="center"/>
    </xf>
    <xf numFmtId="0" fontId="8" fillId="0" borderId="6" xfId="262" applyNumberFormat="1" applyFont="1" applyFill="1" applyBorder="1" applyAlignment="1">
      <alignment horizontal="center" vertical="center"/>
    </xf>
    <xf numFmtId="0" fontId="11" fillId="0" borderId="6" xfId="277" applyNumberFormat="1" applyFont="1" applyFill="1" applyBorder="1" applyAlignment="1">
      <alignment horizontal="center" vertical="center"/>
    </xf>
    <xf numFmtId="0" fontId="11" fillId="0" borderId="6" xfId="277" applyFont="1" applyFill="1" applyBorder="1" applyAlignment="1">
      <alignment horizontal="center" vertical="center"/>
    </xf>
    <xf numFmtId="0" fontId="9" fillId="0" borderId="6" xfId="262" applyNumberFormat="1" applyFont="1" applyFill="1" applyBorder="1" applyAlignment="1">
      <alignment horizontal="center" vertical="center"/>
    </xf>
    <xf numFmtId="0" fontId="9" fillId="0" borderId="7" xfId="262" applyFont="1" applyFill="1" applyBorder="1" applyAlignment="1">
      <alignment horizontal="center" vertical="center"/>
    </xf>
    <xf numFmtId="0" fontId="9" fillId="0" borderId="6" xfId="262" applyFont="1" applyFill="1" applyBorder="1" applyAlignment="1">
      <alignment horizontal="center" vertical="center"/>
    </xf>
    <xf numFmtId="0" fontId="9" fillId="2" borderId="6" xfId="76" applyNumberFormat="1" applyFont="1" applyFill="1" applyBorder="1" applyAlignment="1">
      <alignment horizontal="center" vertical="center"/>
    </xf>
    <xf numFmtId="0" fontId="9" fillId="3" borderId="6" xfId="76" applyFont="1" applyFill="1" applyBorder="1" applyAlignment="1">
      <alignment horizontal="center" vertical="center"/>
    </xf>
    <xf numFmtId="0" fontId="9" fillId="0" borderId="6" xfId="76" applyFont="1" applyBorder="1" applyAlignment="1">
      <alignment horizontal="center" vertical="center"/>
    </xf>
    <xf numFmtId="0" fontId="9" fillId="2" borderId="6" xfId="76" applyFont="1" applyFill="1" applyBorder="1" applyAlignment="1">
      <alignment horizontal="center" vertical="center"/>
    </xf>
    <xf numFmtId="0" fontId="8" fillId="0" borderId="6" xfId="302" applyNumberFormat="1" applyFont="1" applyBorder="1" applyAlignment="1">
      <alignment horizontal="center"/>
    </xf>
    <xf numFmtId="0" fontId="8" fillId="0" borderId="6" xfId="302" applyFont="1" applyBorder="1" applyAlignment="1">
      <alignment horizontal="center"/>
    </xf>
    <xf numFmtId="0" fontId="5" fillId="0" borderId="6" xfId="277" applyNumberFormat="1" applyFont="1" applyFill="1" applyBorder="1" applyAlignment="1">
      <alignment horizontal="center" vertical="center"/>
    </xf>
    <xf numFmtId="0" fontId="9" fillId="0" borderId="6" xfId="277" applyNumberFormat="1" applyFont="1" applyFill="1" applyBorder="1" applyAlignment="1">
      <alignment horizontal="center" vertical="center"/>
    </xf>
    <xf numFmtId="0" fontId="9" fillId="0" borderId="6" xfId="277" applyFont="1" applyFill="1" applyBorder="1" applyAlignment="1">
      <alignment horizontal="center" vertical="center"/>
    </xf>
    <xf numFmtId="0" fontId="8" fillId="0" borderId="6" xfId="68" applyNumberFormat="1" applyFont="1" applyBorder="1" applyAlignment="1">
      <alignment horizontal="center" vertical="center"/>
    </xf>
    <xf numFmtId="0" fontId="11" fillId="0" borderId="6" xfId="277" applyNumberFormat="1" applyFont="1" applyFill="1" applyBorder="1" applyAlignment="1" applyProtection="1">
      <alignment horizontal="center" vertical="center" wrapText="1"/>
    </xf>
    <xf numFmtId="0" fontId="9" fillId="0" borderId="6" xfId="262" applyFont="1" applyBorder="1" applyAlignment="1">
      <alignment horizontal="center" vertical="center" wrapText="1"/>
    </xf>
    <xf numFmtId="0" fontId="11" fillId="0" borderId="6" xfId="277" applyFont="1" applyFill="1" applyBorder="1" applyAlignment="1">
      <alignment horizontal="center" vertical="center" wrapText="1"/>
    </xf>
    <xf numFmtId="0" fontId="9" fillId="0" borderId="0" xfId="262" applyFont="1" applyFill="1" applyBorder="1" applyAlignment="1">
      <alignment horizontal="center" vertical="center"/>
    </xf>
    <xf numFmtId="0" fontId="8" fillId="0" borderId="0" xfId="262" applyFont="1" applyFill="1" applyBorder="1" applyAlignment="1">
      <alignment horizontal="center" vertical="center"/>
    </xf>
    <xf numFmtId="0" fontId="8" fillId="0" borderId="7" xfId="302" applyFont="1" applyBorder="1" applyAlignment="1">
      <alignment horizontal="center"/>
    </xf>
    <xf numFmtId="0" fontId="0" fillId="0" borderId="0" xfId="0" applyFont="1">
      <alignment vertical="center"/>
    </xf>
    <xf numFmtId="0" fontId="12" fillId="0" borderId="0" xfId="0" applyFont="1">
      <alignment vertical="center"/>
    </xf>
    <xf numFmtId="0" fontId="13" fillId="2" borderId="6" xfId="66" applyFont="1" applyFill="1" applyBorder="1" applyAlignment="1">
      <alignment horizontal="center" vertical="center" wrapText="1"/>
    </xf>
    <xf numFmtId="0" fontId="14" fillId="0" borderId="6" xfId="277" applyNumberFormat="1" applyFont="1" applyFill="1" applyBorder="1" applyAlignment="1" applyProtection="1">
      <alignment horizontal="center" vertical="center"/>
    </xf>
    <xf numFmtId="0" fontId="12" fillId="0" borderId="6" xfId="265" applyFont="1" applyBorder="1" applyAlignment="1">
      <alignment horizontal="center" vertical="center"/>
    </xf>
    <xf numFmtId="0" fontId="2" fillId="0" borderId="6" xfId="265" applyFont="1" applyFill="1" applyBorder="1" applyAlignment="1">
      <alignment horizontal="center" vertical="center"/>
    </xf>
    <xf numFmtId="0" fontId="2" fillId="2" borderId="6" xfId="66" applyFont="1" applyFill="1" applyBorder="1" applyAlignment="1">
      <alignment horizontal="center" vertical="center" wrapText="1"/>
    </xf>
    <xf numFmtId="0" fontId="2" fillId="0" borderId="6" xfId="66" applyFont="1" applyBorder="1" applyAlignment="1">
      <alignment horizontal="center" vertical="center"/>
    </xf>
    <xf numFmtId="0" fontId="0" fillId="2" borderId="6" xfId="76" applyFont="1" applyFill="1" applyBorder="1" applyAlignment="1">
      <alignment horizontal="center" vertical="center"/>
    </xf>
    <xf numFmtId="0" fontId="0" fillId="3" borderId="6" xfId="76" applyFont="1" applyFill="1" applyBorder="1" applyAlignment="1">
      <alignment horizontal="center" vertical="center"/>
    </xf>
    <xf numFmtId="0" fontId="0" fillId="0" borderId="6" xfId="76" applyFont="1" applyBorder="1" applyAlignment="1">
      <alignment horizontal="center" vertical="center"/>
    </xf>
    <xf numFmtId="0" fontId="4" fillId="0" borderId="6" xfId="265" applyFont="1" applyFill="1" applyBorder="1" applyAlignment="1">
      <alignment horizontal="center" vertical="center"/>
    </xf>
    <xf numFmtId="0" fontId="2" fillId="3" borderId="6" xfId="66" applyFont="1" applyFill="1" applyBorder="1" applyAlignment="1">
      <alignment horizontal="center" vertical="center" wrapText="1"/>
    </xf>
    <xf numFmtId="0" fontId="15" fillId="0" borderId="6" xfId="265" applyFont="1" applyFill="1" applyBorder="1" applyAlignment="1">
      <alignment horizontal="center" vertical="center"/>
    </xf>
    <xf numFmtId="0" fontId="16" fillId="0" borderId="6" xfId="265" applyFont="1" applyFill="1" applyBorder="1" applyAlignment="1">
      <alignment horizontal="center" vertical="center"/>
    </xf>
    <xf numFmtId="0" fontId="17" fillId="0" borderId="6" xfId="265" applyFont="1" applyFill="1" applyBorder="1" applyAlignment="1">
      <alignment horizontal="center" vertical="center"/>
    </xf>
    <xf numFmtId="0" fontId="3" fillId="0" borderId="6" xfId="66" applyFont="1" applyFill="1" applyBorder="1" applyAlignment="1">
      <alignment horizontal="center" vertical="center" wrapText="1"/>
    </xf>
    <xf numFmtId="0" fontId="2" fillId="0" borderId="6" xfId="66" applyFont="1" applyBorder="1" applyAlignment="1">
      <alignment vertical="center"/>
    </xf>
    <xf numFmtId="0" fontId="2" fillId="0" borderId="9" xfId="66" applyFont="1" applyBorder="1" applyAlignment="1">
      <alignment vertical="center"/>
    </xf>
    <xf numFmtId="0" fontId="16" fillId="0" borderId="0" xfId="66" applyFont="1">
      <alignment vertical="center"/>
    </xf>
    <xf numFmtId="0" fontId="2" fillId="0" borderId="0" xfId="66" applyFont="1">
      <alignment vertical="center"/>
    </xf>
    <xf numFmtId="0" fontId="2" fillId="0" borderId="1" xfId="66" applyFont="1" applyBorder="1" applyAlignment="1">
      <alignment vertical="center"/>
    </xf>
    <xf numFmtId="0" fontId="16" fillId="0" borderId="9" xfId="66" applyFont="1" applyBorder="1" applyAlignment="1">
      <alignment vertical="center"/>
    </xf>
    <xf numFmtId="0" fontId="14" fillId="0" borderId="6" xfId="277" applyNumberFormat="1" applyFont="1" applyFill="1" applyBorder="1" applyAlignment="1" applyProtection="1">
      <alignment horizontal="center" vertical="center" wrapText="1"/>
    </xf>
    <xf numFmtId="0" fontId="12" fillId="0" borderId="6" xfId="265" applyFont="1" applyBorder="1" applyAlignment="1">
      <alignment horizontal="center" vertical="center" wrapText="1"/>
    </xf>
    <xf numFmtId="0" fontId="2" fillId="0" borderId="7" xfId="66" applyFont="1" applyBorder="1" applyAlignment="1">
      <alignment horizontal="center" vertical="center"/>
    </xf>
    <xf numFmtId="0" fontId="1" fillId="0" borderId="0" xfId="66" applyFont="1" applyAlignment="1">
      <alignment horizontal="center" vertical="center"/>
    </xf>
    <xf numFmtId="0" fontId="2" fillId="0" borderId="1" xfId="66" applyFont="1" applyBorder="1" applyAlignment="1">
      <alignment horizontal="left" vertical="center"/>
    </xf>
    <xf numFmtId="0" fontId="2" fillId="0" borderId="1" xfId="66" applyFont="1" applyBorder="1" applyAlignment="1">
      <alignment horizontal="center" vertical="center"/>
    </xf>
    <xf numFmtId="0" fontId="2" fillId="0" borderId="3" xfId="66" applyFont="1" applyBorder="1" applyAlignment="1">
      <alignment horizontal="center" vertical="center"/>
    </xf>
    <xf numFmtId="0" fontId="2" fillId="0" borderId="4" xfId="66" applyFont="1" applyBorder="1" applyAlignment="1">
      <alignment horizontal="center" vertical="center"/>
    </xf>
    <xf numFmtId="0" fontId="2" fillId="0" borderId="6" xfId="66" applyFont="1" applyBorder="1" applyAlignment="1">
      <alignment horizontal="center" vertical="center"/>
    </xf>
    <xf numFmtId="0" fontId="2" fillId="0" borderId="8" xfId="66" applyFont="1" applyBorder="1" applyAlignment="1">
      <alignment horizontal="center" vertical="center"/>
    </xf>
    <xf numFmtId="0" fontId="3" fillId="2" borderId="2" xfId="308" applyFont="1" applyFill="1" applyBorder="1" applyAlignment="1">
      <alignment horizontal="center" vertical="center" wrapText="1"/>
    </xf>
    <xf numFmtId="0" fontId="3" fillId="2" borderId="5" xfId="308" applyFont="1" applyFill="1" applyBorder="1" applyAlignment="1">
      <alignment horizontal="center" vertical="center" wrapText="1"/>
    </xf>
    <xf numFmtId="0" fontId="3" fillId="2" borderId="7" xfId="308" applyFont="1" applyFill="1" applyBorder="1" applyAlignment="1">
      <alignment horizontal="center" vertical="center" wrapText="1"/>
    </xf>
    <xf numFmtId="0" fontId="3" fillId="0" borderId="6" xfId="66" applyFont="1" applyBorder="1" applyAlignment="1">
      <alignment horizontal="center" vertical="center" wrapText="1"/>
    </xf>
    <xf numFmtId="0" fontId="2" fillId="0" borderId="6" xfId="66" applyFont="1" applyBorder="1" applyAlignment="1">
      <alignment horizontal="center" vertical="center" wrapText="1"/>
    </xf>
    <xf numFmtId="0" fontId="2" fillId="0" borderId="10" xfId="66" applyFont="1" applyBorder="1" applyAlignment="1">
      <alignment horizontal="center" vertical="center" wrapText="1"/>
    </xf>
    <xf numFmtId="0" fontId="2" fillId="0" borderId="11" xfId="66" applyFont="1" applyBorder="1" applyAlignment="1">
      <alignment horizontal="center" vertical="center" wrapText="1"/>
    </xf>
    <xf numFmtId="0" fontId="2" fillId="0" borderId="12" xfId="66" applyFont="1" applyBorder="1" applyAlignment="1">
      <alignment horizontal="center" vertical="center" wrapText="1"/>
    </xf>
    <xf numFmtId="0" fontId="10" fillId="0" borderId="0" xfId="68" applyFont="1" applyAlignment="1">
      <alignment horizontal="center" vertical="center"/>
    </xf>
    <xf numFmtId="0" fontId="8" fillId="0" borderId="1" xfId="68" applyFont="1" applyBorder="1" applyAlignment="1">
      <alignment horizontal="center" vertical="center"/>
    </xf>
    <xf numFmtId="31" fontId="8" fillId="0" borderId="1" xfId="68" applyNumberFormat="1" applyFont="1" applyBorder="1" applyAlignment="1">
      <alignment horizontal="center" vertical="center"/>
    </xf>
    <xf numFmtId="0" fontId="8" fillId="0" borderId="3" xfId="68" applyFont="1" applyBorder="1" applyAlignment="1">
      <alignment horizontal="center" vertical="center"/>
    </xf>
    <xf numFmtId="0" fontId="8" fillId="0" borderId="4" xfId="68" applyFont="1" applyBorder="1" applyAlignment="1">
      <alignment horizontal="center" vertical="center"/>
    </xf>
    <xf numFmtId="0" fontId="8" fillId="0" borderId="6" xfId="68" applyFont="1" applyBorder="1" applyAlignment="1">
      <alignment horizontal="center" vertical="center"/>
    </xf>
    <xf numFmtId="0" fontId="8" fillId="0" borderId="8" xfId="68" applyFont="1" applyBorder="1" applyAlignment="1">
      <alignment horizontal="center" vertical="center"/>
    </xf>
    <xf numFmtId="0" fontId="11" fillId="2" borderId="2" xfId="309" applyFont="1" applyFill="1" applyBorder="1" applyAlignment="1">
      <alignment horizontal="center" vertical="center" wrapText="1"/>
    </xf>
    <xf numFmtId="0" fontId="11" fillId="2" borderId="5" xfId="309" applyFont="1" applyFill="1" applyBorder="1" applyAlignment="1">
      <alignment horizontal="center" vertical="center" wrapText="1"/>
    </xf>
    <xf numFmtId="0" fontId="11" fillId="2" borderId="7" xfId="309" applyFont="1" applyFill="1" applyBorder="1" applyAlignment="1">
      <alignment horizontal="center" vertical="center" wrapText="1"/>
    </xf>
    <xf numFmtId="0" fontId="11" fillId="0" borderId="6" xfId="68" applyFont="1" applyBorder="1" applyAlignment="1">
      <alignment horizontal="center" vertical="center" wrapText="1"/>
    </xf>
    <xf numFmtId="0" fontId="8" fillId="0" borderId="6" xfId="68" applyFont="1" applyBorder="1" applyAlignment="1">
      <alignment horizontal="center" vertical="center" wrapText="1"/>
    </xf>
    <xf numFmtId="0" fontId="8" fillId="0" borderId="10" xfId="68" applyFont="1" applyBorder="1" applyAlignment="1">
      <alignment horizontal="center" vertical="center" wrapText="1"/>
    </xf>
    <xf numFmtId="0" fontId="8" fillId="0" borderId="11" xfId="68" applyFont="1" applyBorder="1" applyAlignment="1">
      <alignment horizontal="center" vertical="center" wrapText="1"/>
    </xf>
    <xf numFmtId="0" fontId="8" fillId="0" borderId="12" xfId="68" applyFont="1" applyBorder="1" applyAlignment="1">
      <alignment horizontal="center" vertical="center" wrapText="1"/>
    </xf>
    <xf numFmtId="0" fontId="8" fillId="0" borderId="0" xfId="68" applyFont="1" applyAlignment="1">
      <alignment horizontal="center" vertical="center"/>
    </xf>
    <xf numFmtId="0" fontId="8" fillId="2" borderId="2" xfId="309" applyFont="1" applyFill="1" applyBorder="1" applyAlignment="1">
      <alignment horizontal="center" vertical="center" wrapText="1"/>
    </xf>
    <xf numFmtId="0" fontId="8" fillId="2" borderId="5" xfId="309" applyFont="1" applyFill="1" applyBorder="1" applyAlignment="1">
      <alignment horizontal="center" vertical="center" wrapText="1"/>
    </xf>
    <xf numFmtId="0" fontId="8" fillId="2" borderId="7" xfId="309" applyFont="1" applyFill="1" applyBorder="1" applyAlignment="1">
      <alignment horizontal="center" vertical="center" wrapText="1"/>
    </xf>
    <xf numFmtId="0" fontId="8" fillId="0" borderId="2" xfId="68" applyFont="1" applyBorder="1" applyAlignment="1">
      <alignment horizontal="center" vertical="center" wrapText="1"/>
    </xf>
    <xf numFmtId="0" fontId="8" fillId="0" borderId="7" xfId="68" applyFont="1" applyBorder="1" applyAlignment="1">
      <alignment horizontal="center" vertical="center" wrapText="1"/>
    </xf>
    <xf numFmtId="0" fontId="1" fillId="0" borderId="0" xfId="68" applyFont="1" applyAlignment="1">
      <alignment horizontal="center" vertical="center"/>
    </xf>
    <xf numFmtId="0" fontId="5" fillId="0" borderId="1" xfId="68" applyFont="1" applyBorder="1" applyAlignment="1">
      <alignment horizontal="left" vertical="center"/>
    </xf>
    <xf numFmtId="0" fontId="5" fillId="0" borderId="1" xfId="68" applyFont="1" applyBorder="1" applyAlignment="1">
      <alignment horizontal="center" vertical="center"/>
    </xf>
    <xf numFmtId="31" fontId="5" fillId="0" borderId="1" xfId="68" applyNumberFormat="1" applyFont="1" applyBorder="1" applyAlignment="1">
      <alignment horizontal="center" vertical="center"/>
    </xf>
    <xf numFmtId="0" fontId="5" fillId="0" borderId="1" xfId="68" applyNumberFormat="1" applyFont="1" applyBorder="1" applyAlignment="1">
      <alignment horizontal="center" vertical="center"/>
    </xf>
    <xf numFmtId="0" fontId="5" fillId="0" borderId="3" xfId="68" applyFont="1" applyBorder="1" applyAlignment="1">
      <alignment horizontal="center" vertical="center"/>
    </xf>
    <xf numFmtId="0" fontId="5" fillId="0" borderId="4" xfId="68" applyFont="1" applyBorder="1" applyAlignment="1">
      <alignment horizontal="center" vertical="center"/>
    </xf>
    <xf numFmtId="0" fontId="5" fillId="0" borderId="6" xfId="68" applyFont="1" applyBorder="1" applyAlignment="1">
      <alignment horizontal="center" vertical="center"/>
    </xf>
    <xf numFmtId="0" fontId="5" fillId="0" borderId="8" xfId="68" applyFont="1" applyBorder="1" applyAlignment="1">
      <alignment horizontal="center" vertical="center"/>
    </xf>
    <xf numFmtId="0" fontId="7" fillId="2" borderId="2" xfId="309" applyFont="1" applyFill="1" applyBorder="1" applyAlignment="1">
      <alignment horizontal="center" vertical="center" wrapText="1"/>
    </xf>
    <xf numFmtId="0" fontId="7" fillId="2" borderId="5" xfId="309" applyFont="1" applyFill="1" applyBorder="1" applyAlignment="1">
      <alignment horizontal="center" vertical="center" wrapText="1"/>
    </xf>
    <xf numFmtId="0" fontId="7" fillId="2" borderId="7" xfId="309" applyFont="1" applyFill="1" applyBorder="1" applyAlignment="1">
      <alignment horizontal="center" vertical="center" wrapText="1"/>
    </xf>
    <xf numFmtId="0" fontId="7" fillId="0" borderId="6" xfId="68" applyFont="1" applyBorder="1" applyAlignment="1">
      <alignment horizontal="center" vertical="center" wrapText="1"/>
    </xf>
    <xf numFmtId="0" fontId="5" fillId="0" borderId="6" xfId="68" applyFont="1" applyBorder="1" applyAlignment="1">
      <alignment horizontal="center" vertical="center" wrapText="1"/>
    </xf>
    <xf numFmtId="0" fontId="5" fillId="0" borderId="10" xfId="68" applyFont="1" applyBorder="1" applyAlignment="1">
      <alignment horizontal="center" vertical="center" wrapText="1"/>
    </xf>
    <xf numFmtId="0" fontId="5" fillId="0" borderId="11" xfId="68" applyFont="1" applyBorder="1" applyAlignment="1">
      <alignment horizontal="center" vertical="center" wrapText="1"/>
    </xf>
    <xf numFmtId="0" fontId="5" fillId="0" borderId="12" xfId="68" applyFont="1" applyBorder="1" applyAlignment="1">
      <alignment horizontal="center" vertical="center" wrapText="1"/>
    </xf>
  </cellXfs>
  <cellStyles count="353">
    <cellStyle name="20% - 强调文字颜色 1 2" xfId="5"/>
    <cellStyle name="20% - 强调文字颜色 1 2 2" xfId="50"/>
    <cellStyle name="20% - 强调文字颜色 1 2 3" xfId="44"/>
    <cellStyle name="20% - 强调文字颜色 1 2 4" xfId="51"/>
    <cellStyle name="20% - 强调文字颜色 1 3" xfId="46"/>
    <cellStyle name="20% - 强调文字颜色 1 3 2" xfId="53"/>
    <cellStyle name="20% - 强调文字颜色 1 3 3" xfId="54"/>
    <cellStyle name="20% - 强调文字颜色 2 2" xfId="57"/>
    <cellStyle name="20% - 强调文字颜色 2 2 2" xfId="12"/>
    <cellStyle name="20% - 强调文字颜色 2 2 3" xfId="59"/>
    <cellStyle name="20% - 强调文字颜色 2 2 4" xfId="41"/>
    <cellStyle name="20% - 强调文字颜色 2 3" xfId="42"/>
    <cellStyle name="20% - 强调文字颜色 2 3 2" xfId="11"/>
    <cellStyle name="20% - 强调文字颜色 2 3 3" xfId="60"/>
    <cellStyle name="20% - 强调文字颜色 3 2" xfId="48"/>
    <cellStyle name="20% - 强调文字颜色 3 2 2" xfId="10"/>
    <cellStyle name="20% - 强调文字颜色 3 2 3" xfId="61"/>
    <cellStyle name="20% - 强调文字颜色 3 2 4" xfId="62"/>
    <cellStyle name="20% - 强调文字颜色 3 3" xfId="29"/>
    <cellStyle name="20% - 强调文字颜色 3 3 2" xfId="39"/>
    <cellStyle name="20% - 强调文字颜色 3 3 3" xfId="63"/>
    <cellStyle name="20% - 强调文字颜色 4 2" xfId="65"/>
    <cellStyle name="20% - 强调文字颜色 4 2 2" xfId="67"/>
    <cellStyle name="20% - 强调文字颜色 4 2 3" xfId="69"/>
    <cellStyle name="20% - 强调文字颜色 4 2 4" xfId="71"/>
    <cellStyle name="20% - 强调文字颜色 4 3" xfId="73"/>
    <cellStyle name="20% - 强调文字颜色 4 3 2" xfId="75"/>
    <cellStyle name="20% - 强调文字颜色 4 3 3" xfId="77"/>
    <cellStyle name="20% - 强调文字颜色 5 2" xfId="79"/>
    <cellStyle name="20% - 强调文字颜色 5 2 2" xfId="80"/>
    <cellStyle name="20% - 强调文字颜色 5 2 3" xfId="81"/>
    <cellStyle name="20% - 强调文字颜色 5 2 4" xfId="82"/>
    <cellStyle name="20% - 强调文字颜色 5 3" xfId="83"/>
    <cellStyle name="20% - 强调文字颜色 5 3 2" xfId="84"/>
    <cellStyle name="20% - 强调文字颜色 5 3 3" xfId="19"/>
    <cellStyle name="20% - 强调文字颜色 6 2" xfId="85"/>
    <cellStyle name="20% - 强调文字颜色 6 2 2" xfId="87"/>
    <cellStyle name="20% - 强调文字颜色 6 2 3" xfId="88"/>
    <cellStyle name="20% - 强调文字颜色 6 2 4" xfId="89"/>
    <cellStyle name="20% - 强调文字颜色 6 3" xfId="90"/>
    <cellStyle name="20% - 强调文字颜色 6 3 2" xfId="91"/>
    <cellStyle name="20% - 强调文字颜色 6 3 3" xfId="92"/>
    <cellStyle name="40% - 强调文字颜色 1 2" xfId="93"/>
    <cellStyle name="40% - 强调文字颜色 1 2 2" xfId="94"/>
    <cellStyle name="40% - 强调文字颜色 1 2 3" xfId="95"/>
    <cellStyle name="40% - 强调文字颜色 1 2 4" xfId="96"/>
    <cellStyle name="40% - 强调文字颜色 1 3" xfId="97"/>
    <cellStyle name="40% - 强调文字颜色 1 3 2" xfId="98"/>
    <cellStyle name="40% - 强调文字颜色 1 3 3" xfId="99"/>
    <cellStyle name="40% - 强调文字颜色 2 2" xfId="45"/>
    <cellStyle name="40% - 强调文字颜色 2 2 2" xfId="100"/>
    <cellStyle name="40% - 强调文字颜色 2 2 3" xfId="102"/>
    <cellStyle name="40% - 强调文字颜色 2 2 4" xfId="103"/>
    <cellStyle name="40% - 强调文字颜色 2 3" xfId="52"/>
    <cellStyle name="40% - 强调文字颜色 2 3 2" xfId="104"/>
    <cellStyle name="40% - 强调文字颜色 2 3 3" xfId="105"/>
    <cellStyle name="40% - 强调文字颜色 3 2" xfId="55"/>
    <cellStyle name="40% - 强调文字颜色 3 2 2" xfId="106"/>
    <cellStyle name="40% - 强调文字颜色 3 2 3" xfId="107"/>
    <cellStyle name="40% - 强调文字颜色 3 2 4" xfId="108"/>
    <cellStyle name="40% - 强调文字颜色 3 3" xfId="109"/>
    <cellStyle name="40% - 强调文字颜色 3 3 2" xfId="111"/>
    <cellStyle name="40% - 强调文字颜色 3 3 3" xfId="21"/>
    <cellStyle name="40% - 强调文字颜色 4 2" xfId="23"/>
    <cellStyle name="40% - 强调文字颜色 4 2 2" xfId="112"/>
    <cellStyle name="40% - 强调文字颜色 4 2 3" xfId="115"/>
    <cellStyle name="40% - 强调文字颜色 4 2 4" xfId="118"/>
    <cellStyle name="40% - 强调文字颜色 4 3" xfId="119"/>
    <cellStyle name="40% - 强调文字颜色 4 3 2" xfId="33"/>
    <cellStyle name="40% - 强调文字颜色 4 3 3" xfId="37"/>
    <cellStyle name="40% - 强调文字颜色 5 2" xfId="121"/>
    <cellStyle name="40% - 强调文字颜色 5 2 2" xfId="123"/>
    <cellStyle name="40% - 强调文字颜色 5 2 3" xfId="125"/>
    <cellStyle name="40% - 强调文字颜色 5 2 4" xfId="126"/>
    <cellStyle name="40% - 强调文字颜色 5 3" xfId="127"/>
    <cellStyle name="40% - 强调文字颜色 5 3 2" xfId="129"/>
    <cellStyle name="40% - 强调文字颜色 5 3 3" xfId="131"/>
    <cellStyle name="40% - 强调文字颜色 6 2" xfId="132"/>
    <cellStyle name="40% - 强调文字颜色 6 2 2" xfId="136"/>
    <cellStyle name="40% - 强调文字颜色 6 2 3" xfId="137"/>
    <cellStyle name="40% - 强调文字颜色 6 2 4" xfId="139"/>
    <cellStyle name="40% - 强调文字颜色 6 3" xfId="141"/>
    <cellStyle name="40% - 强调文字颜色 6 3 2" xfId="144"/>
    <cellStyle name="40% - 强调文字颜色 6 3 3" xfId="146"/>
    <cellStyle name="60% - 强调文字颜色 1 2" xfId="147"/>
    <cellStyle name="60% - 强调文字颜色 1 2 2" xfId="148"/>
    <cellStyle name="60% - 强调文字颜色 1 2 3" xfId="149"/>
    <cellStyle name="60% - 强调文字颜色 1 2 4" xfId="150"/>
    <cellStyle name="60% - 强调文字颜色 1 3" xfId="152"/>
    <cellStyle name="60% - 强调文字颜色 1 3 2" xfId="153"/>
    <cellStyle name="60% - 强调文字颜色 1 3 3" xfId="154"/>
    <cellStyle name="60% - 强调文字颜色 2 2" xfId="155"/>
    <cellStyle name="60% - 强调文字颜色 2 2 2" xfId="16"/>
    <cellStyle name="60% - 强调文字颜色 2 2 3" xfId="157"/>
    <cellStyle name="60% - 强调文字颜色 2 2 4" xfId="159"/>
    <cellStyle name="60% - 强调文字颜色 2 3" xfId="14"/>
    <cellStyle name="60% - 强调文字颜色 2 3 2" xfId="160"/>
    <cellStyle name="60% - 强调文字颜色 2 3 3" xfId="164"/>
    <cellStyle name="60% - 强调文字颜色 3 2" xfId="166"/>
    <cellStyle name="60% - 强调文字颜色 3 2 2" xfId="167"/>
    <cellStyle name="60% - 强调文字颜色 3 2 3" xfId="169"/>
    <cellStyle name="60% - 强调文字颜色 3 2 4" xfId="171"/>
    <cellStyle name="60% - 强调文字颜色 3 3" xfId="172"/>
    <cellStyle name="60% - 强调文字颜色 3 3 2" xfId="173"/>
    <cellStyle name="60% - 强调文字颜色 3 3 3" xfId="175"/>
    <cellStyle name="60% - 强调文字颜色 4 2" xfId="176"/>
    <cellStyle name="60% - 强调文字颜色 4 2 2" xfId="177"/>
    <cellStyle name="60% - 强调文字颜色 4 2 3" xfId="27"/>
    <cellStyle name="60% - 强调文字颜色 4 2 4" xfId="180"/>
    <cellStyle name="60% - 强调文字颜色 4 3" xfId="124"/>
    <cellStyle name="60% - 强调文字颜色 4 3 2" xfId="182"/>
    <cellStyle name="60% - 强调文字颜色 4 3 3" xfId="185"/>
    <cellStyle name="60% - 强调文字颜色 5 2" xfId="187"/>
    <cellStyle name="60% - 强调文字颜色 5 2 2" xfId="188"/>
    <cellStyle name="60% - 强调文字颜色 5 2 3" xfId="190"/>
    <cellStyle name="60% - 强调文字颜色 5 2 4" xfId="192"/>
    <cellStyle name="60% - 强调文字颜色 5 3" xfId="130"/>
    <cellStyle name="60% - 强调文字颜色 5 3 2" xfId="193"/>
    <cellStyle name="60% - 强调文字颜色 5 3 3" xfId="195"/>
    <cellStyle name="60% - 强调文字颜色 6 2" xfId="197"/>
    <cellStyle name="60% - 强调文字颜色 6 2 2" xfId="198"/>
    <cellStyle name="60% - 强调文字颜色 6 2 3" xfId="200"/>
    <cellStyle name="60% - 强调文字颜色 6 2 4" xfId="86"/>
    <cellStyle name="60% - 强调文字颜色 6 3" xfId="202"/>
    <cellStyle name="60% - 强调文字颜色 6 3 2" xfId="9"/>
    <cellStyle name="60% - 强调文字颜色 6 3 3" xfId="203"/>
    <cellStyle name="百分比 2" xfId="204"/>
    <cellStyle name="百分比 2 2" xfId="205"/>
    <cellStyle name="标题 1 2" xfId="206"/>
    <cellStyle name="标题 1 2 2" xfId="207"/>
    <cellStyle name="标题 1 2 3" xfId="208"/>
    <cellStyle name="标题 1 2 4" xfId="209"/>
    <cellStyle name="标题 1 3" xfId="210"/>
    <cellStyle name="标题 1 3 2" xfId="211"/>
    <cellStyle name="标题 1 3 3" xfId="213"/>
    <cellStyle name="标题 2 2" xfId="214"/>
    <cellStyle name="标题 2 2 2" xfId="215"/>
    <cellStyle name="标题 2 2 3" xfId="216"/>
    <cellStyle name="标题 2 2 4" xfId="133"/>
    <cellStyle name="标题 2 3" xfId="218"/>
    <cellStyle name="标题 2 3 2" xfId="219"/>
    <cellStyle name="标题 2 3 3" xfId="221"/>
    <cellStyle name="标题 3 2" xfId="223"/>
    <cellStyle name="标题 3 2 2" xfId="225"/>
    <cellStyle name="标题 3 2 3" xfId="226"/>
    <cellStyle name="标题 3 2 4" xfId="227"/>
    <cellStyle name="标题 3 3" xfId="228"/>
    <cellStyle name="标题 3 3 2" xfId="229"/>
    <cellStyle name="标题 3 3 3" xfId="230"/>
    <cellStyle name="标题 4 2" xfId="231"/>
    <cellStyle name="标题 4 2 2" xfId="232"/>
    <cellStyle name="标题 4 2 3" xfId="233"/>
    <cellStyle name="标题 4 2 4" xfId="234"/>
    <cellStyle name="标题 4 3" xfId="235"/>
    <cellStyle name="标题 4 3 2" xfId="237"/>
    <cellStyle name="标题 4 3 3" xfId="238"/>
    <cellStyle name="标题 5" xfId="239"/>
    <cellStyle name="标题 5 2" xfId="241"/>
    <cellStyle name="标题 5 3" xfId="242"/>
    <cellStyle name="标题 5 4" xfId="34"/>
    <cellStyle name="标题 6" xfId="244"/>
    <cellStyle name="标题 6 2" xfId="246"/>
    <cellStyle name="标题 6 3" xfId="247"/>
    <cellStyle name="差 2" xfId="248"/>
    <cellStyle name="差 2 2" xfId="249"/>
    <cellStyle name="差 2 3" xfId="250"/>
    <cellStyle name="差 2 4" xfId="251"/>
    <cellStyle name="差 3" xfId="252"/>
    <cellStyle name="差 3 2" xfId="253"/>
    <cellStyle name="差 3 3" xfId="254"/>
    <cellStyle name="常规" xfId="0" builtinId="0"/>
    <cellStyle name="常规 10" xfId="255"/>
    <cellStyle name="常规 11" xfId="220"/>
    <cellStyle name="常规 12" xfId="222"/>
    <cellStyle name="常规 13" xfId="256"/>
    <cellStyle name="常规 14" xfId="258"/>
    <cellStyle name="常规 15" xfId="183"/>
    <cellStyle name="常规 16" xfId="186"/>
    <cellStyle name="常规 2" xfId="261"/>
    <cellStyle name="常规 2 10" xfId="262"/>
    <cellStyle name="常规 2 11" xfId="264"/>
    <cellStyle name="常规 2 2" xfId="265"/>
    <cellStyle name="常规 2 2 2" xfId="266"/>
    <cellStyle name="常规 2 2 2 2" xfId="267"/>
    <cellStyle name="常规 2 2 2 2 2" xfId="268"/>
    <cellStyle name="常规 2 2 2 3" xfId="269"/>
    <cellStyle name="常规 2 2 3" xfId="270"/>
    <cellStyle name="常规 2 2 3 2" xfId="271"/>
    <cellStyle name="常规 2 2 3 3" xfId="272"/>
    <cellStyle name="常规 2 2 4" xfId="1"/>
    <cellStyle name="常规 2 2 4 2" xfId="138"/>
    <cellStyle name="常规 2 2 4 3" xfId="140"/>
    <cellStyle name="常规 2 2 5" xfId="273"/>
    <cellStyle name="常规 2 3" xfId="274"/>
    <cellStyle name="常规 2 3 2" xfId="276"/>
    <cellStyle name="常规 2 3 2 2" xfId="277"/>
    <cellStyle name="常规 2 4" xfId="278"/>
    <cellStyle name="常规 2 4 2" xfId="280"/>
    <cellStyle name="常规 2 5" xfId="281"/>
    <cellStyle name="常规 2 5 2" xfId="283"/>
    <cellStyle name="常规 2 6" xfId="285"/>
    <cellStyle name="常规 2 7" xfId="287"/>
    <cellStyle name="常规 2 8" xfId="288"/>
    <cellStyle name="常规 2 8 2" xfId="290"/>
    <cellStyle name="常规 2 9" xfId="292"/>
    <cellStyle name="常规 26" xfId="22"/>
    <cellStyle name="常规 3" xfId="66"/>
    <cellStyle name="常规 3 2" xfId="68"/>
    <cellStyle name="常规 3 2 2" xfId="294"/>
    <cellStyle name="常规 3 2 2 2" xfId="295"/>
    <cellStyle name="常规 3 2 3" xfId="296"/>
    <cellStyle name="常规 3 3" xfId="70"/>
    <cellStyle name="常规 3 3 2" xfId="151"/>
    <cellStyle name="常规 3 3 3" xfId="297"/>
    <cellStyle name="常规 3 4" xfId="72"/>
    <cellStyle name="常规 3 4 2" xfId="298"/>
    <cellStyle name="常规 3 4 3" xfId="6"/>
    <cellStyle name="常规 3 5" xfId="299"/>
    <cellStyle name="常规 4" xfId="74"/>
    <cellStyle name="常规 4 2" xfId="76"/>
    <cellStyle name="常规 4 3" xfId="78"/>
    <cellStyle name="常规 4 4" xfId="301"/>
    <cellStyle name="常规 5" xfId="156"/>
    <cellStyle name="常规 5 2" xfId="17"/>
    <cellStyle name="常规 6" xfId="13"/>
    <cellStyle name="常规 6 2" xfId="161"/>
    <cellStyle name="常规 7" xfId="302"/>
    <cellStyle name="常规 7 2" xfId="303"/>
    <cellStyle name="常规 8" xfId="304"/>
    <cellStyle name="常规 9" xfId="306"/>
    <cellStyle name="常规_Sheet1" xfId="308"/>
    <cellStyle name="常规_Sheet1 2" xfId="309"/>
    <cellStyle name="好 2" xfId="310"/>
    <cellStyle name="好 2 2" xfId="311"/>
    <cellStyle name="好 2 3" xfId="122"/>
    <cellStyle name="好 2 4" xfId="128"/>
    <cellStyle name="好 3" xfId="312"/>
    <cellStyle name="好 3 2" xfId="217"/>
    <cellStyle name="好 3 3" xfId="134"/>
    <cellStyle name="汇总 2" xfId="313"/>
    <cellStyle name="汇总 2 2" xfId="236"/>
    <cellStyle name="汇总 2 3" xfId="113"/>
    <cellStyle name="汇总 2 4" xfId="116"/>
    <cellStyle name="汇总 3" xfId="212"/>
    <cellStyle name="汇总 3 2" xfId="243"/>
    <cellStyle name="汇总 3 3" xfId="35"/>
    <cellStyle name="货币[0] 2" xfId="20"/>
    <cellStyle name="货币[0] 2 2" xfId="224"/>
    <cellStyle name="计算 2" xfId="7"/>
    <cellStyle name="计算 2 2" xfId="56"/>
    <cellStyle name="计算 2 3" xfId="110"/>
    <cellStyle name="计算 2 4" xfId="314"/>
    <cellStyle name="计算 3" xfId="38"/>
    <cellStyle name="计算 3 2" xfId="24"/>
    <cellStyle name="计算 3 3" xfId="120"/>
    <cellStyle name="检查单元格 2" xfId="114"/>
    <cellStyle name="检查单元格 2 2" xfId="315"/>
    <cellStyle name="检查单元格 2 3" xfId="316"/>
    <cellStyle name="检查单元格 2 4" xfId="317"/>
    <cellStyle name="检查单元格 3" xfId="117"/>
    <cellStyle name="检查单元格 3 2" xfId="31"/>
    <cellStyle name="检查单元格 3 3" xfId="25"/>
    <cellStyle name="解释性文本 2" xfId="318"/>
    <cellStyle name="解释性文本 2 2" xfId="15"/>
    <cellStyle name="解释性文本 2 3" xfId="240"/>
    <cellStyle name="解释性文本 2 4" xfId="245"/>
    <cellStyle name="解释性文本 3" xfId="145"/>
    <cellStyle name="解释性文本 3 2" xfId="319"/>
    <cellStyle name="解释性文本 3 3" xfId="101"/>
    <cellStyle name="警告文本 2" xfId="320"/>
    <cellStyle name="警告文本 2 2" xfId="321"/>
    <cellStyle name="警告文本 2 3" xfId="322"/>
    <cellStyle name="警告文本 2 4" xfId="323"/>
    <cellStyle name="警告文本 3" xfId="324"/>
    <cellStyle name="警告文本 3 2" xfId="305"/>
    <cellStyle name="警告文本 3 3" xfId="307"/>
    <cellStyle name="链接单元格 2" xfId="325"/>
    <cellStyle name="链接单元格 2 2" xfId="326"/>
    <cellStyle name="链接单元格 2 3" xfId="327"/>
    <cellStyle name="链接单元格 2 4" xfId="328"/>
    <cellStyle name="链接单元格 3" xfId="32"/>
    <cellStyle name="链接单元格 3 2" xfId="4"/>
    <cellStyle name="链接单元格 3 3" xfId="47"/>
    <cellStyle name="强调文字颜色 1 2" xfId="196"/>
    <cellStyle name="强调文字颜色 1 2 2" xfId="329"/>
    <cellStyle name="强调文字颜色 1 2 3" xfId="18"/>
    <cellStyle name="强调文字颜色 1 2 4" xfId="158"/>
    <cellStyle name="强调文字颜色 1 3" xfId="330"/>
    <cellStyle name="强调文字颜色 1 3 2" xfId="331"/>
    <cellStyle name="强调文字颜色 1 3 3" xfId="162"/>
    <cellStyle name="强调文字颜色 2 2" xfId="332"/>
    <cellStyle name="强调文字颜色 2 2 2" xfId="333"/>
    <cellStyle name="强调文字颜色 2 2 3" xfId="168"/>
    <cellStyle name="强调文字颜色 2 2 4" xfId="170"/>
    <cellStyle name="强调文字颜色 2 3" xfId="334"/>
    <cellStyle name="强调文字颜色 2 3 2" xfId="2"/>
    <cellStyle name="强调文字颜色 2 3 3" xfId="174"/>
    <cellStyle name="强调文字颜色 3 2" xfId="335"/>
    <cellStyle name="强调文字颜色 3 2 2" xfId="142"/>
    <cellStyle name="强调文字颜色 3 2 3" xfId="178"/>
    <cellStyle name="强调文字颜色 3 2 4" xfId="28"/>
    <cellStyle name="强调文字颜色 3 3" xfId="263"/>
    <cellStyle name="强调文字颜色 3 3 2" xfId="259"/>
    <cellStyle name="强调文字颜色 3 3 3" xfId="184"/>
    <cellStyle name="强调文字颜色 4 2" xfId="282"/>
    <cellStyle name="强调文字颜色 4 2 2" xfId="284"/>
    <cellStyle name="强调文字颜色 4 2 3" xfId="189"/>
    <cellStyle name="强调文字颜色 4 2 4" xfId="191"/>
    <cellStyle name="强调文字颜色 4 3" xfId="286"/>
    <cellStyle name="强调文字颜色 4 3 2" xfId="337"/>
    <cellStyle name="强调文字颜色 4 3 3" xfId="194"/>
    <cellStyle name="强调文字颜色 5 2" xfId="300"/>
    <cellStyle name="强调文字颜色 5 2 2" xfId="338"/>
    <cellStyle name="强调文字颜色 5 2 3" xfId="199"/>
    <cellStyle name="强调文字颜色 5 2 4" xfId="201"/>
    <cellStyle name="强调文字颜色 5 3" xfId="339"/>
    <cellStyle name="强调文字颜色 5 3 2" xfId="340"/>
    <cellStyle name="强调文字颜色 5 3 3" xfId="8"/>
    <cellStyle name="强调文字颜色 6 2" xfId="341"/>
    <cellStyle name="强调文字颜色 6 2 2" xfId="342"/>
    <cellStyle name="强调文字颜色 6 2 3" xfId="343"/>
    <cellStyle name="强调文字颜色 6 2 4" xfId="344"/>
    <cellStyle name="强调文字颜色 6 3" xfId="345"/>
    <cellStyle name="强调文字颜色 6 3 2" xfId="346"/>
    <cellStyle name="强调文字颜色 6 3 3" xfId="347"/>
    <cellStyle name="适中 2" xfId="40"/>
    <cellStyle name="适中 2 2" xfId="135"/>
    <cellStyle name="适中 2 3" xfId="143"/>
    <cellStyle name="适中 2 4" xfId="179"/>
    <cellStyle name="适中 3" xfId="64"/>
    <cellStyle name="适中 3 2" xfId="257"/>
    <cellStyle name="适中 3 3" xfId="260"/>
    <cellStyle name="输出 2" xfId="36"/>
    <cellStyle name="输出 2 2" xfId="58"/>
    <cellStyle name="输出 2 3" xfId="43"/>
    <cellStyle name="输出 2 4" xfId="348"/>
    <cellStyle name="输出 3" xfId="3"/>
    <cellStyle name="输出 3 2" xfId="49"/>
    <cellStyle name="输出 3 3" xfId="30"/>
    <cellStyle name="输入 2" xfId="289"/>
    <cellStyle name="输入 2 2" xfId="291"/>
    <cellStyle name="输入 2 3" xfId="349"/>
    <cellStyle name="输入 2 4" xfId="336"/>
    <cellStyle name="输入 3" xfId="293"/>
    <cellStyle name="输入 3 2" xfId="275"/>
    <cellStyle name="输入 3 3" xfId="279"/>
    <cellStyle name="注释 2" xfId="163"/>
    <cellStyle name="注释 2 2" xfId="350"/>
    <cellStyle name="注释 2 3" xfId="26"/>
    <cellStyle name="注释 2 4" xfId="351"/>
    <cellStyle name="注释 3" xfId="165"/>
    <cellStyle name="注释 3 2" xfId="181"/>
    <cellStyle name="注释 3 3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N2" sqref="N2:Q2"/>
    </sheetView>
  </sheetViews>
  <sheetFormatPr defaultColWidth="9" defaultRowHeight="24" customHeight="1"/>
  <cols>
    <col min="1" max="1" width="10.125" customWidth="1"/>
    <col min="2" max="2" width="8.75" customWidth="1"/>
    <col min="3" max="3" width="6.75" customWidth="1"/>
    <col min="4" max="4" width="6.25" customWidth="1"/>
    <col min="8" max="9" width="7.75" customWidth="1"/>
    <col min="12" max="12" width="10.25" customWidth="1"/>
    <col min="13" max="14" width="7.75" customWidth="1"/>
  </cols>
  <sheetData>
    <row r="1" spans="1:17" ht="24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24" customHeight="1">
      <c r="A2" s="90" t="s">
        <v>1</v>
      </c>
      <c r="B2" s="90"/>
      <c r="C2" s="91"/>
      <c r="D2" s="91"/>
      <c r="E2" s="91"/>
      <c r="F2" s="91"/>
      <c r="G2" s="91"/>
      <c r="H2" s="91"/>
      <c r="I2" s="91"/>
      <c r="J2" s="91"/>
      <c r="K2" s="91"/>
      <c r="L2" s="84" t="s">
        <v>2</v>
      </c>
      <c r="M2" s="84"/>
      <c r="N2" s="84"/>
      <c r="O2" s="84"/>
      <c r="P2" s="84"/>
      <c r="Q2" s="84"/>
    </row>
    <row r="3" spans="1:17" ht="24" customHeight="1">
      <c r="A3" s="96" t="s">
        <v>3</v>
      </c>
      <c r="B3" s="92" t="s">
        <v>4</v>
      </c>
      <c r="C3" s="93"/>
      <c r="D3" s="93"/>
      <c r="E3" s="93"/>
      <c r="F3" s="93"/>
      <c r="G3" s="92" t="s">
        <v>5</v>
      </c>
      <c r="H3" s="93"/>
      <c r="I3" s="93"/>
      <c r="J3" s="93"/>
      <c r="K3" s="93"/>
      <c r="L3" s="94" t="s">
        <v>6</v>
      </c>
      <c r="M3" s="94"/>
      <c r="N3" s="94"/>
      <c r="O3" s="94"/>
      <c r="P3" s="94"/>
      <c r="Q3" s="101" t="s">
        <v>7</v>
      </c>
    </row>
    <row r="4" spans="1:17" ht="24" customHeight="1">
      <c r="A4" s="97"/>
      <c r="B4" s="99" t="s">
        <v>8</v>
      </c>
      <c r="C4" s="99" t="s">
        <v>9</v>
      </c>
      <c r="D4" s="99" t="s">
        <v>10</v>
      </c>
      <c r="E4" s="100" t="s">
        <v>11</v>
      </c>
      <c r="F4" s="100" t="s">
        <v>12</v>
      </c>
      <c r="G4" s="99" t="s">
        <v>8</v>
      </c>
      <c r="H4" s="100" t="s">
        <v>9</v>
      </c>
      <c r="I4" s="99" t="s">
        <v>10</v>
      </c>
      <c r="J4" s="100" t="s">
        <v>11</v>
      </c>
      <c r="K4" s="100" t="s">
        <v>12</v>
      </c>
      <c r="L4" s="100" t="s">
        <v>8</v>
      </c>
      <c r="M4" s="100" t="s">
        <v>9</v>
      </c>
      <c r="N4" s="100" t="s">
        <v>10</v>
      </c>
      <c r="O4" s="100" t="s">
        <v>11</v>
      </c>
      <c r="P4" s="100" t="s">
        <v>12</v>
      </c>
      <c r="Q4" s="102"/>
    </row>
    <row r="5" spans="1:17" ht="24" customHeight="1">
      <c r="A5" s="98"/>
      <c r="B5" s="99"/>
      <c r="C5" s="99"/>
      <c r="D5" s="99"/>
      <c r="E5" s="100"/>
      <c r="F5" s="100"/>
      <c r="G5" s="99"/>
      <c r="H5" s="100"/>
      <c r="I5" s="99"/>
      <c r="J5" s="100"/>
      <c r="K5" s="100"/>
      <c r="L5" s="100"/>
      <c r="M5" s="100"/>
      <c r="N5" s="100"/>
      <c r="O5" s="100"/>
      <c r="P5" s="100"/>
      <c r="Q5" s="103"/>
    </row>
    <row r="6" spans="1:17" s="63" customFormat="1" ht="24" customHeight="1">
      <c r="A6" s="65" t="s">
        <v>13</v>
      </c>
      <c r="B6" s="66">
        <v>487</v>
      </c>
      <c r="C6" s="66">
        <v>17</v>
      </c>
      <c r="D6" s="66">
        <v>4</v>
      </c>
      <c r="E6" s="66">
        <v>3600</v>
      </c>
      <c r="F6" s="66">
        <v>52300</v>
      </c>
      <c r="G6" s="66">
        <v>56</v>
      </c>
      <c r="H6" s="66">
        <v>1</v>
      </c>
      <c r="I6" s="66">
        <v>2</v>
      </c>
      <c r="J6" s="66">
        <v>400</v>
      </c>
      <c r="K6" s="66">
        <v>11600</v>
      </c>
      <c r="L6" s="66">
        <v>1</v>
      </c>
      <c r="M6" s="66">
        <v>0</v>
      </c>
      <c r="N6" s="66">
        <v>0</v>
      </c>
      <c r="O6" s="66"/>
      <c r="P6" s="66">
        <v>1000</v>
      </c>
      <c r="Q6" s="86">
        <v>64900</v>
      </c>
    </row>
    <row r="7" spans="1:17" s="64" customFormat="1" ht="24" customHeight="1">
      <c r="A7" s="65" t="s">
        <v>14</v>
      </c>
      <c r="B7" s="67">
        <v>2044</v>
      </c>
      <c r="C7" s="67">
        <v>33</v>
      </c>
      <c r="D7" s="67">
        <v>25</v>
      </c>
      <c r="E7" s="67">
        <v>9720</v>
      </c>
      <c r="F7" s="67">
        <v>214120</v>
      </c>
      <c r="G7" s="67">
        <v>330</v>
      </c>
      <c r="H7" s="67">
        <v>11</v>
      </c>
      <c r="I7" s="67">
        <v>7</v>
      </c>
      <c r="J7" s="67">
        <v>1200</v>
      </c>
      <c r="K7" s="67">
        <v>67200</v>
      </c>
      <c r="L7" s="67">
        <v>5</v>
      </c>
      <c r="M7" s="67">
        <v>0</v>
      </c>
      <c r="N7" s="67">
        <v>0</v>
      </c>
      <c r="O7" s="67">
        <v>0</v>
      </c>
      <c r="P7" s="67">
        <v>5000</v>
      </c>
      <c r="Q7" s="87">
        <v>286320</v>
      </c>
    </row>
    <row r="8" spans="1:17" s="63" customFormat="1" ht="24" customHeight="1">
      <c r="A8" s="65" t="s">
        <v>15</v>
      </c>
      <c r="B8" s="68">
        <v>1089</v>
      </c>
      <c r="C8" s="68">
        <v>14</v>
      </c>
      <c r="D8" s="68">
        <v>21</v>
      </c>
      <c r="E8" s="68">
        <v>2100</v>
      </c>
      <c r="F8" s="68">
        <v>111000</v>
      </c>
      <c r="G8" s="68">
        <v>180</v>
      </c>
      <c r="H8" s="68">
        <v>10</v>
      </c>
      <c r="I8" s="68">
        <v>5</v>
      </c>
      <c r="J8" s="68">
        <v>3900</v>
      </c>
      <c r="K8" s="68">
        <v>39900</v>
      </c>
      <c r="L8" s="68">
        <v>2</v>
      </c>
      <c r="M8" s="68">
        <v>0</v>
      </c>
      <c r="N8" s="68">
        <v>0</v>
      </c>
      <c r="O8" s="68">
        <v>0</v>
      </c>
      <c r="P8" s="68">
        <v>2000</v>
      </c>
      <c r="Q8" s="68">
        <v>152900</v>
      </c>
    </row>
    <row r="9" spans="1:17" s="63" customFormat="1" ht="24" customHeight="1">
      <c r="A9" s="69" t="s">
        <v>16</v>
      </c>
      <c r="B9" s="70">
        <v>823</v>
      </c>
      <c r="C9" s="70">
        <v>16</v>
      </c>
      <c r="D9" s="70">
        <v>35</v>
      </c>
      <c r="E9" s="70">
        <v>200</v>
      </c>
      <c r="F9" s="70">
        <v>82500</v>
      </c>
      <c r="G9" s="70">
        <v>145</v>
      </c>
      <c r="H9" s="70">
        <v>3</v>
      </c>
      <c r="I9" s="70">
        <v>6</v>
      </c>
      <c r="J9" s="70">
        <v>-700</v>
      </c>
      <c r="K9" s="70">
        <v>28300</v>
      </c>
      <c r="L9" s="70">
        <v>1</v>
      </c>
      <c r="M9" s="70">
        <v>0</v>
      </c>
      <c r="N9" s="70">
        <v>1</v>
      </c>
      <c r="O9" s="70">
        <v>0</v>
      </c>
      <c r="P9" s="70">
        <v>1000</v>
      </c>
      <c r="Q9" s="88">
        <v>111800</v>
      </c>
    </row>
    <row r="10" spans="1:17" s="63" customFormat="1" ht="24" customHeight="1">
      <c r="A10" s="69" t="s">
        <v>17</v>
      </c>
      <c r="B10" s="70">
        <v>875</v>
      </c>
      <c r="C10" s="70">
        <v>19</v>
      </c>
      <c r="D10" s="70">
        <v>18</v>
      </c>
      <c r="E10" s="70">
        <v>4400</v>
      </c>
      <c r="F10" s="70">
        <v>91900</v>
      </c>
      <c r="G10" s="70">
        <v>99</v>
      </c>
      <c r="H10" s="70">
        <v>6</v>
      </c>
      <c r="I10" s="70">
        <v>4</v>
      </c>
      <c r="J10" s="70">
        <v>1100</v>
      </c>
      <c r="K10" s="70">
        <v>20900</v>
      </c>
      <c r="L10" s="70">
        <v>3</v>
      </c>
      <c r="M10" s="70">
        <v>0</v>
      </c>
      <c r="N10" s="70">
        <v>0</v>
      </c>
      <c r="O10" s="70">
        <v>0</v>
      </c>
      <c r="P10" s="70">
        <v>3000</v>
      </c>
      <c r="Q10" s="88">
        <f>P10+K10+F10</f>
        <v>115800</v>
      </c>
    </row>
    <row r="11" spans="1:17" s="63" customFormat="1" ht="24" customHeight="1">
      <c r="A11" s="69" t="s">
        <v>18</v>
      </c>
      <c r="B11" s="71">
        <v>1277</v>
      </c>
      <c r="C11" s="72">
        <v>18</v>
      </c>
      <c r="D11" s="72">
        <v>25</v>
      </c>
      <c r="E11" s="72">
        <v>-1300</v>
      </c>
      <c r="F11" s="73">
        <v>126400</v>
      </c>
      <c r="G11" s="71">
        <v>136</v>
      </c>
      <c r="H11" s="72">
        <v>3</v>
      </c>
      <c r="I11" s="72">
        <v>4</v>
      </c>
      <c r="J11" s="72">
        <v>1400</v>
      </c>
      <c r="K11" s="71">
        <v>28600</v>
      </c>
      <c r="L11" s="71">
        <v>2</v>
      </c>
      <c r="M11" s="72">
        <v>0</v>
      </c>
      <c r="N11" s="72">
        <v>0</v>
      </c>
      <c r="O11" s="72">
        <v>0</v>
      </c>
      <c r="P11" s="71">
        <v>2000</v>
      </c>
      <c r="Q11" s="73">
        <v>157000</v>
      </c>
    </row>
    <row r="12" spans="1:17" s="63" customFormat="1" ht="24" customHeight="1">
      <c r="A12" s="69" t="s">
        <v>19</v>
      </c>
      <c r="B12" s="74">
        <v>625</v>
      </c>
      <c r="C12" s="74">
        <v>13</v>
      </c>
      <c r="D12" s="74">
        <v>10</v>
      </c>
      <c r="E12" s="74">
        <v>3800</v>
      </c>
      <c r="F12" s="74">
        <v>66300</v>
      </c>
      <c r="G12" s="74">
        <v>69</v>
      </c>
      <c r="H12" s="74">
        <v>4</v>
      </c>
      <c r="I12" s="74">
        <v>3</v>
      </c>
      <c r="J12" s="74">
        <v>500</v>
      </c>
      <c r="K12" s="74">
        <v>14300</v>
      </c>
      <c r="L12" s="74">
        <v>3</v>
      </c>
      <c r="M12" s="74">
        <v>1</v>
      </c>
      <c r="N12" s="74">
        <v>1</v>
      </c>
      <c r="O12" s="74">
        <v>0</v>
      </c>
      <c r="P12" s="74">
        <v>3000</v>
      </c>
      <c r="Q12" s="74">
        <v>83600</v>
      </c>
    </row>
    <row r="13" spans="1:17" s="63" customFormat="1" ht="24" customHeight="1">
      <c r="A13" s="75" t="s">
        <v>20</v>
      </c>
      <c r="B13" s="76">
        <v>884</v>
      </c>
      <c r="C13" s="76">
        <v>11</v>
      </c>
      <c r="D13" s="76">
        <v>19</v>
      </c>
      <c r="E13" s="76">
        <v>9760</v>
      </c>
      <c r="F13" s="77">
        <v>98160</v>
      </c>
      <c r="G13" s="76">
        <v>179</v>
      </c>
      <c r="H13" s="76">
        <v>7</v>
      </c>
      <c r="I13" s="76">
        <v>4</v>
      </c>
      <c r="J13" s="76">
        <v>500</v>
      </c>
      <c r="K13" s="77">
        <v>36300</v>
      </c>
      <c r="L13" s="76">
        <v>4</v>
      </c>
      <c r="M13" s="76">
        <v>0</v>
      </c>
      <c r="N13" s="76">
        <v>0</v>
      </c>
      <c r="O13" s="76">
        <v>0</v>
      </c>
      <c r="P13" s="77">
        <v>4000</v>
      </c>
      <c r="Q13" s="77">
        <v>138460</v>
      </c>
    </row>
    <row r="14" spans="1:17" s="63" customFormat="1" ht="24" customHeight="1">
      <c r="A14" s="75" t="s">
        <v>21</v>
      </c>
      <c r="B14" s="78">
        <v>1418</v>
      </c>
      <c r="C14" s="78">
        <v>30</v>
      </c>
      <c r="D14" s="78">
        <v>39</v>
      </c>
      <c r="E14" s="78">
        <v>3500</v>
      </c>
      <c r="F14" s="78">
        <v>145300</v>
      </c>
      <c r="G14" s="78">
        <v>230</v>
      </c>
      <c r="H14" s="78">
        <v>3</v>
      </c>
      <c r="I14" s="78">
        <v>4</v>
      </c>
      <c r="J14" s="78">
        <v>1000</v>
      </c>
      <c r="K14" s="78">
        <v>47000</v>
      </c>
      <c r="L14" s="78">
        <v>4</v>
      </c>
      <c r="M14" s="78">
        <v>0</v>
      </c>
      <c r="N14" s="78">
        <v>0</v>
      </c>
      <c r="O14" s="78">
        <v>0</v>
      </c>
      <c r="P14" s="78">
        <v>4000</v>
      </c>
      <c r="Q14" s="78">
        <v>196300</v>
      </c>
    </row>
    <row r="15" spans="1:17" s="63" customFormat="1" ht="24" customHeight="1">
      <c r="A15" s="69" t="s">
        <v>22</v>
      </c>
      <c r="B15" s="79">
        <v>1969</v>
      </c>
      <c r="C15" s="79">
        <v>37</v>
      </c>
      <c r="D15" s="79">
        <v>16</v>
      </c>
      <c r="E15" s="79">
        <v>13840</v>
      </c>
      <c r="F15" s="79">
        <v>210740</v>
      </c>
      <c r="G15" s="79">
        <v>245</v>
      </c>
      <c r="H15" s="79">
        <v>6</v>
      </c>
      <c r="I15" s="79">
        <v>3</v>
      </c>
      <c r="J15" s="79">
        <v>1600</v>
      </c>
      <c r="K15" s="79">
        <v>50600</v>
      </c>
      <c r="L15" s="79">
        <v>7</v>
      </c>
      <c r="M15" s="79">
        <v>0</v>
      </c>
      <c r="N15" s="79">
        <v>0</v>
      </c>
      <c r="O15" s="79">
        <v>0</v>
      </c>
      <c r="P15" s="70">
        <v>7000</v>
      </c>
      <c r="Q15" s="88">
        <f>P15+K15+F15</f>
        <v>268340</v>
      </c>
    </row>
    <row r="16" spans="1:17" s="63" customFormat="1" ht="24" customHeight="1">
      <c r="A16" s="70" t="s">
        <v>23</v>
      </c>
      <c r="B16" s="70">
        <v>1080</v>
      </c>
      <c r="C16" s="70">
        <v>21</v>
      </c>
      <c r="D16" s="70">
        <v>22</v>
      </c>
      <c r="E16" s="70">
        <v>5300</v>
      </c>
      <c r="F16" s="70">
        <v>113300</v>
      </c>
      <c r="G16" s="70">
        <v>149</v>
      </c>
      <c r="H16" s="70">
        <v>9</v>
      </c>
      <c r="I16" s="70">
        <v>4</v>
      </c>
      <c r="J16" s="70">
        <v>1400</v>
      </c>
      <c r="K16" s="70">
        <v>31200</v>
      </c>
      <c r="L16" s="70">
        <v>4</v>
      </c>
      <c r="M16" s="70">
        <v>0</v>
      </c>
      <c r="N16" s="70">
        <v>1</v>
      </c>
      <c r="O16" s="70">
        <v>0</v>
      </c>
      <c r="P16" s="70">
        <v>4000</v>
      </c>
      <c r="Q16" s="88">
        <v>148500</v>
      </c>
    </row>
    <row r="17" spans="1:17" s="63" customFormat="1" ht="24" customHeight="1">
      <c r="A17" s="70" t="s">
        <v>24</v>
      </c>
      <c r="B17" s="79">
        <v>210</v>
      </c>
      <c r="C17" s="79">
        <v>3</v>
      </c>
      <c r="D17" s="79">
        <v>2</v>
      </c>
      <c r="E17" s="79">
        <v>4500</v>
      </c>
      <c r="F17" s="79">
        <v>25500</v>
      </c>
      <c r="G17" s="79">
        <v>18</v>
      </c>
      <c r="H17" s="79">
        <v>1</v>
      </c>
      <c r="I17" s="79">
        <v>0</v>
      </c>
      <c r="J17" s="79">
        <v>300</v>
      </c>
      <c r="K17" s="79">
        <v>3900</v>
      </c>
      <c r="L17" s="79">
        <v>0</v>
      </c>
      <c r="M17" s="79">
        <v>0</v>
      </c>
      <c r="N17" s="79">
        <v>0</v>
      </c>
      <c r="O17" s="79">
        <v>0</v>
      </c>
      <c r="P17" s="70">
        <v>0</v>
      </c>
      <c r="Q17" s="88">
        <f>P17+K17+F17</f>
        <v>29400</v>
      </c>
    </row>
    <row r="18" spans="1:17" s="63" customFormat="1" ht="24" customHeight="1">
      <c r="A18" s="70" t="s">
        <v>25</v>
      </c>
      <c r="B18" s="70">
        <f t="shared" ref="B18:Q18" si="0">SUM(B6:B17)</f>
        <v>12781</v>
      </c>
      <c r="C18" s="70">
        <f t="shared" si="0"/>
        <v>232</v>
      </c>
      <c r="D18" s="70">
        <f t="shared" si="0"/>
        <v>236</v>
      </c>
      <c r="E18" s="70">
        <f t="shared" si="0"/>
        <v>59420</v>
      </c>
      <c r="F18" s="70">
        <f t="shared" si="0"/>
        <v>1337520</v>
      </c>
      <c r="G18" s="70">
        <f t="shared" si="0"/>
        <v>1836</v>
      </c>
      <c r="H18" s="70">
        <f t="shared" si="0"/>
        <v>64</v>
      </c>
      <c r="I18" s="70">
        <f t="shared" si="0"/>
        <v>46</v>
      </c>
      <c r="J18" s="70">
        <f t="shared" si="0"/>
        <v>12600</v>
      </c>
      <c r="K18" s="70">
        <f t="shared" si="0"/>
        <v>379800</v>
      </c>
      <c r="L18" s="70">
        <f t="shared" si="0"/>
        <v>36</v>
      </c>
      <c r="M18" s="70">
        <f t="shared" si="0"/>
        <v>1</v>
      </c>
      <c r="N18" s="70">
        <f t="shared" si="0"/>
        <v>3</v>
      </c>
      <c r="O18" s="70">
        <f t="shared" si="0"/>
        <v>0</v>
      </c>
      <c r="P18" s="70">
        <f t="shared" si="0"/>
        <v>36000</v>
      </c>
      <c r="Q18" s="70">
        <f t="shared" si="0"/>
        <v>1753320</v>
      </c>
    </row>
    <row r="19" spans="1:17" s="63" customFormat="1" ht="24" customHeight="1">
      <c r="A19" s="80" t="s">
        <v>26</v>
      </c>
      <c r="B19" s="92">
        <f>B18+G18+L18</f>
        <v>14653</v>
      </c>
      <c r="C19" s="95"/>
      <c r="D19" s="92" t="s">
        <v>27</v>
      </c>
      <c r="E19" s="95"/>
      <c r="F19" s="70">
        <f>C18+H18+M18</f>
        <v>297</v>
      </c>
      <c r="G19" s="92" t="s">
        <v>28</v>
      </c>
      <c r="H19" s="95"/>
      <c r="I19" s="92">
        <f>D18+I18++N18</f>
        <v>285</v>
      </c>
      <c r="J19" s="95"/>
      <c r="K19" s="92" t="s">
        <v>11</v>
      </c>
      <c r="L19" s="95"/>
      <c r="M19" s="92">
        <f>E18+J18+O18</f>
        <v>72020</v>
      </c>
      <c r="N19" s="95"/>
      <c r="O19" s="92" t="s">
        <v>12</v>
      </c>
      <c r="P19" s="95"/>
      <c r="Q19" s="70">
        <f>P18+K18+F18</f>
        <v>1753320</v>
      </c>
    </row>
    <row r="20" spans="1:17" s="63" customFormat="1" ht="24" customHeight="1">
      <c r="A20" s="81" t="s">
        <v>29</v>
      </c>
      <c r="B20" s="81"/>
      <c r="C20" s="81"/>
      <c r="D20" s="82"/>
      <c r="E20" s="82"/>
      <c r="F20" s="81" t="s">
        <v>30</v>
      </c>
      <c r="G20" s="81"/>
      <c r="H20" s="83"/>
      <c r="I20" s="83"/>
      <c r="J20" s="82"/>
      <c r="K20" s="85" t="s">
        <v>31</v>
      </c>
      <c r="L20" s="85"/>
      <c r="M20" s="85"/>
      <c r="N20" s="85"/>
      <c r="O20" s="83"/>
      <c r="P20" s="83"/>
      <c r="Q20" s="83"/>
    </row>
  </sheetData>
  <mergeCells count="30">
    <mergeCell ref="O4:O5"/>
    <mergeCell ref="P4:P5"/>
    <mergeCell ref="Q3:Q5"/>
    <mergeCell ref="M19:N19"/>
    <mergeCell ref="O19:P19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B19:C19"/>
    <mergeCell ref="D19:E19"/>
    <mergeCell ref="G19:H19"/>
    <mergeCell ref="I19:J19"/>
    <mergeCell ref="K19:L19"/>
    <mergeCell ref="A1:Q1"/>
    <mergeCell ref="A2:B2"/>
    <mergeCell ref="C2:K2"/>
    <mergeCell ref="B3:F3"/>
    <mergeCell ref="G3:K3"/>
    <mergeCell ref="L3:P3"/>
  </mergeCells>
  <phoneticPr fontId="54" type="noConversion"/>
  <pageMargins left="0.23622047244094499" right="0.23622047244094499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topLeftCell="A4" workbookViewId="0">
      <selection activeCell="N2" sqref="N2:Q2"/>
    </sheetView>
  </sheetViews>
  <sheetFormatPr defaultColWidth="9" defaultRowHeight="24" customHeight="1"/>
  <cols>
    <col min="1" max="1" width="10.75" style="37" customWidth="1"/>
    <col min="2" max="2" width="6.75" style="37" customWidth="1"/>
    <col min="3" max="3" width="5.625" style="37" customWidth="1"/>
    <col min="4" max="4" width="5.125" style="37" customWidth="1"/>
    <col min="5" max="5" width="6.375" style="37" customWidth="1"/>
    <col min="6" max="6" width="9" style="37" customWidth="1"/>
    <col min="7" max="7" width="6.875" style="37" customWidth="1"/>
    <col min="8" max="8" width="6.5" style="37" customWidth="1"/>
    <col min="9" max="9" width="5.375" style="37" customWidth="1"/>
    <col min="10" max="10" width="8.5" style="37" customWidth="1"/>
    <col min="11" max="11" width="9" style="37"/>
    <col min="12" max="12" width="8.125" style="37" customWidth="1"/>
    <col min="13" max="16384" width="9" style="37"/>
  </cols>
  <sheetData>
    <row r="1" spans="1:18" ht="24" customHeight="1">
      <c r="A1" s="104" t="s">
        <v>32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8" ht="24" customHeigh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 t="s">
        <v>33</v>
      </c>
      <c r="M2" s="105"/>
      <c r="N2" s="106">
        <v>44267</v>
      </c>
      <c r="O2" s="105"/>
      <c r="P2" s="105"/>
      <c r="Q2" s="105"/>
    </row>
    <row r="3" spans="1:18" ht="24" customHeight="1">
      <c r="A3" s="111" t="s">
        <v>3</v>
      </c>
      <c r="B3" s="107" t="s">
        <v>4</v>
      </c>
      <c r="C3" s="108"/>
      <c r="D3" s="108"/>
      <c r="E3" s="108"/>
      <c r="F3" s="108"/>
      <c r="G3" s="107" t="s">
        <v>5</v>
      </c>
      <c r="H3" s="108"/>
      <c r="I3" s="108"/>
      <c r="J3" s="108"/>
      <c r="K3" s="108"/>
      <c r="L3" s="109" t="s">
        <v>6</v>
      </c>
      <c r="M3" s="109"/>
      <c r="N3" s="109"/>
      <c r="O3" s="109"/>
      <c r="P3" s="109"/>
      <c r="Q3" s="116" t="s">
        <v>7</v>
      </c>
    </row>
    <row r="4" spans="1:18" ht="24" customHeight="1">
      <c r="A4" s="112"/>
      <c r="B4" s="114" t="s">
        <v>8</v>
      </c>
      <c r="C4" s="114" t="s">
        <v>9</v>
      </c>
      <c r="D4" s="114" t="s">
        <v>10</v>
      </c>
      <c r="E4" s="115" t="s">
        <v>11</v>
      </c>
      <c r="F4" s="115" t="s">
        <v>12</v>
      </c>
      <c r="G4" s="114" t="s">
        <v>8</v>
      </c>
      <c r="H4" s="115" t="s">
        <v>9</v>
      </c>
      <c r="I4" s="114" t="s">
        <v>10</v>
      </c>
      <c r="J4" s="115" t="s">
        <v>11</v>
      </c>
      <c r="K4" s="115" t="s">
        <v>12</v>
      </c>
      <c r="L4" s="115" t="s">
        <v>8</v>
      </c>
      <c r="M4" s="115" t="s">
        <v>9</v>
      </c>
      <c r="N4" s="115" t="s">
        <v>10</v>
      </c>
      <c r="O4" s="115" t="s">
        <v>11</v>
      </c>
      <c r="P4" s="115" t="s">
        <v>12</v>
      </c>
      <c r="Q4" s="117"/>
    </row>
    <row r="5" spans="1:18" ht="24" customHeight="1">
      <c r="A5" s="113"/>
      <c r="B5" s="114"/>
      <c r="C5" s="114"/>
      <c r="D5" s="114"/>
      <c r="E5" s="115"/>
      <c r="F5" s="115"/>
      <c r="G5" s="114"/>
      <c r="H5" s="115"/>
      <c r="I5" s="114"/>
      <c r="J5" s="115"/>
      <c r="K5" s="115"/>
      <c r="L5" s="115"/>
      <c r="M5" s="115"/>
      <c r="N5" s="115"/>
      <c r="O5" s="115"/>
      <c r="P5" s="115"/>
      <c r="Q5" s="118"/>
    </row>
    <row r="6" spans="1:18" ht="24" customHeight="1">
      <c r="A6" s="16" t="s">
        <v>13</v>
      </c>
      <c r="B6" s="38">
        <v>490</v>
      </c>
      <c r="C6" s="38">
        <v>8</v>
      </c>
      <c r="D6" s="38">
        <v>5</v>
      </c>
      <c r="E6" s="38">
        <v>1000</v>
      </c>
      <c r="F6" s="38">
        <v>50000</v>
      </c>
      <c r="G6" s="38">
        <v>57</v>
      </c>
      <c r="H6" s="38">
        <v>2</v>
      </c>
      <c r="I6" s="38">
        <v>1</v>
      </c>
      <c r="J6" s="38">
        <v>100</v>
      </c>
      <c r="K6" s="38">
        <v>11500</v>
      </c>
      <c r="L6" s="38">
        <v>1</v>
      </c>
      <c r="M6" s="38">
        <v>0</v>
      </c>
      <c r="N6" s="38">
        <v>0</v>
      </c>
      <c r="O6" s="38">
        <v>0</v>
      </c>
      <c r="P6" s="38">
        <v>1000</v>
      </c>
      <c r="Q6" s="57">
        <v>62500</v>
      </c>
    </row>
    <row r="7" spans="1:18" ht="24" customHeight="1">
      <c r="A7" s="16" t="s">
        <v>14</v>
      </c>
      <c r="B7" s="39">
        <v>2046</v>
      </c>
      <c r="C7" s="40">
        <v>19</v>
      </c>
      <c r="D7" s="40">
        <v>17</v>
      </c>
      <c r="E7" s="40">
        <v>3500</v>
      </c>
      <c r="F7" s="40">
        <v>208100</v>
      </c>
      <c r="G7" s="40">
        <v>329</v>
      </c>
      <c r="H7" s="40">
        <v>4</v>
      </c>
      <c r="I7" s="40">
        <v>5</v>
      </c>
      <c r="J7" s="40">
        <v>100</v>
      </c>
      <c r="K7" s="40">
        <v>65900</v>
      </c>
      <c r="L7" s="40">
        <v>5</v>
      </c>
      <c r="M7" s="40">
        <v>0</v>
      </c>
      <c r="N7" s="40">
        <v>0</v>
      </c>
      <c r="O7" s="40">
        <v>0</v>
      </c>
      <c r="P7" s="40">
        <v>5000</v>
      </c>
      <c r="Q7" s="58">
        <v>279000</v>
      </c>
    </row>
    <row r="8" spans="1:18" ht="24" customHeight="1">
      <c r="A8" s="16" t="s">
        <v>15</v>
      </c>
      <c r="B8" s="41">
        <v>1088</v>
      </c>
      <c r="C8" s="25">
        <v>8</v>
      </c>
      <c r="D8" s="25">
        <v>9</v>
      </c>
      <c r="E8" s="25">
        <v>200</v>
      </c>
      <c r="F8" s="25">
        <v>109000</v>
      </c>
      <c r="G8" s="25">
        <v>178</v>
      </c>
      <c r="H8" s="25">
        <v>2</v>
      </c>
      <c r="I8" s="25">
        <v>4</v>
      </c>
      <c r="J8" s="25">
        <v>0</v>
      </c>
      <c r="K8" s="25">
        <v>35600</v>
      </c>
      <c r="L8" s="25">
        <v>2</v>
      </c>
      <c r="M8" s="25">
        <v>0</v>
      </c>
      <c r="N8" s="25">
        <v>0</v>
      </c>
      <c r="O8" s="25">
        <v>0</v>
      </c>
      <c r="P8" s="25">
        <v>2000</v>
      </c>
      <c r="Q8" s="25">
        <v>146600</v>
      </c>
    </row>
    <row r="9" spans="1:18" ht="24" customHeight="1">
      <c r="A9" s="16" t="s">
        <v>16</v>
      </c>
      <c r="B9" s="42">
        <v>831</v>
      </c>
      <c r="C9" s="43">
        <v>15</v>
      </c>
      <c r="D9" s="43">
        <v>7</v>
      </c>
      <c r="E9" s="43">
        <v>1500</v>
      </c>
      <c r="F9" s="43">
        <v>84600</v>
      </c>
      <c r="G9" s="30">
        <v>147</v>
      </c>
      <c r="H9" s="30">
        <v>4</v>
      </c>
      <c r="I9" s="30">
        <v>2</v>
      </c>
      <c r="J9" s="30">
        <v>800</v>
      </c>
      <c r="K9" s="43">
        <v>30200</v>
      </c>
      <c r="L9" s="43">
        <v>1</v>
      </c>
      <c r="M9" s="25">
        <v>0</v>
      </c>
      <c r="N9" s="25">
        <v>0</v>
      </c>
      <c r="O9" s="25">
        <v>0</v>
      </c>
      <c r="P9" s="43">
        <v>1000</v>
      </c>
      <c r="Q9" s="59">
        <v>115800</v>
      </c>
    </row>
    <row r="10" spans="1:18" ht="24" customHeight="1">
      <c r="A10" s="16" t="s">
        <v>17</v>
      </c>
      <c r="B10" s="44">
        <v>881</v>
      </c>
      <c r="C10" s="45">
        <v>12</v>
      </c>
      <c r="D10" s="45">
        <v>6</v>
      </c>
      <c r="E10" s="45">
        <v>1400</v>
      </c>
      <c r="F10" s="45">
        <v>89500</v>
      </c>
      <c r="G10" s="46">
        <v>99</v>
      </c>
      <c r="H10" s="45">
        <v>1</v>
      </c>
      <c r="I10" s="45">
        <v>1</v>
      </c>
      <c r="J10" s="45">
        <v>1600</v>
      </c>
      <c r="K10" s="45">
        <v>21400</v>
      </c>
      <c r="L10" s="45">
        <v>4</v>
      </c>
      <c r="M10" s="45">
        <v>1</v>
      </c>
      <c r="N10" s="45">
        <v>0</v>
      </c>
      <c r="O10" s="45">
        <v>800</v>
      </c>
      <c r="P10" s="45">
        <v>4800</v>
      </c>
      <c r="Q10" s="46">
        <v>115700</v>
      </c>
      <c r="R10" s="60"/>
    </row>
    <row r="11" spans="1:18" ht="24" customHeight="1">
      <c r="A11" s="16" t="s">
        <v>18</v>
      </c>
      <c r="B11" s="47">
        <v>1281</v>
      </c>
      <c r="C11" s="48">
        <v>17</v>
      </c>
      <c r="D11" s="48">
        <v>13</v>
      </c>
      <c r="E11" s="48">
        <v>5100</v>
      </c>
      <c r="F11" s="49">
        <v>133200</v>
      </c>
      <c r="G11" s="50">
        <v>135</v>
      </c>
      <c r="H11" s="48">
        <v>2</v>
      </c>
      <c r="I11" s="48">
        <v>3</v>
      </c>
      <c r="J11" s="48">
        <v>300</v>
      </c>
      <c r="K11" s="50">
        <v>27300</v>
      </c>
      <c r="L11" s="50">
        <v>2</v>
      </c>
      <c r="M11" s="48">
        <v>0</v>
      </c>
      <c r="N11" s="48">
        <v>0</v>
      </c>
      <c r="O11" s="48">
        <v>0</v>
      </c>
      <c r="P11" s="50">
        <v>2000</v>
      </c>
      <c r="Q11" s="49">
        <v>162500</v>
      </c>
    </row>
    <row r="12" spans="1:18" ht="24" customHeight="1">
      <c r="A12" s="16" t="s">
        <v>19</v>
      </c>
      <c r="B12" s="44">
        <v>635</v>
      </c>
      <c r="C12" s="46">
        <v>15</v>
      </c>
      <c r="D12" s="46">
        <v>5</v>
      </c>
      <c r="E12" s="46">
        <v>7940</v>
      </c>
      <c r="F12" s="46">
        <v>71440</v>
      </c>
      <c r="G12" s="46">
        <v>70</v>
      </c>
      <c r="H12" s="46">
        <v>2</v>
      </c>
      <c r="I12" s="46">
        <v>1</v>
      </c>
      <c r="J12" s="46">
        <v>1600</v>
      </c>
      <c r="K12" s="46">
        <v>15600</v>
      </c>
      <c r="L12" s="46">
        <v>3</v>
      </c>
      <c r="M12" s="46">
        <v>0</v>
      </c>
      <c r="N12" s="46">
        <v>0</v>
      </c>
      <c r="O12" s="46">
        <v>0</v>
      </c>
      <c r="P12" s="46">
        <v>3000</v>
      </c>
      <c r="Q12" s="46">
        <v>90040</v>
      </c>
    </row>
    <row r="13" spans="1:18" ht="24" customHeight="1">
      <c r="A13" s="16" t="s">
        <v>20</v>
      </c>
      <c r="B13" s="41">
        <v>882</v>
      </c>
      <c r="C13" s="25">
        <v>7</v>
      </c>
      <c r="D13" s="25">
        <v>9</v>
      </c>
      <c r="E13" s="25">
        <v>700</v>
      </c>
      <c r="F13" s="25">
        <v>88900</v>
      </c>
      <c r="G13" s="25">
        <v>178</v>
      </c>
      <c r="H13" s="25">
        <v>3</v>
      </c>
      <c r="I13" s="25">
        <v>4</v>
      </c>
      <c r="J13" s="25">
        <v>0</v>
      </c>
      <c r="K13" s="25">
        <v>35600</v>
      </c>
      <c r="L13" s="25">
        <v>4</v>
      </c>
      <c r="M13" s="25">
        <v>0</v>
      </c>
      <c r="N13" s="25">
        <v>0</v>
      </c>
      <c r="O13" s="25">
        <v>0</v>
      </c>
      <c r="P13" s="25">
        <v>4000</v>
      </c>
      <c r="Q13" s="25">
        <v>128500</v>
      </c>
      <c r="R13" s="61"/>
    </row>
    <row r="14" spans="1:18" ht="24" customHeight="1">
      <c r="A14" s="26" t="s">
        <v>21</v>
      </c>
      <c r="B14" s="41">
        <v>1421</v>
      </c>
      <c r="C14" s="25">
        <v>17</v>
      </c>
      <c r="D14" s="25">
        <v>14</v>
      </c>
      <c r="E14" s="25">
        <v>2200</v>
      </c>
      <c r="F14" s="25">
        <v>144300</v>
      </c>
      <c r="G14" s="25">
        <v>229</v>
      </c>
      <c r="H14" s="25">
        <v>4</v>
      </c>
      <c r="I14" s="25">
        <v>5</v>
      </c>
      <c r="J14" s="25">
        <v>0</v>
      </c>
      <c r="K14" s="25">
        <v>45800</v>
      </c>
      <c r="L14" s="25">
        <v>4</v>
      </c>
      <c r="M14" s="25">
        <v>0</v>
      </c>
      <c r="N14" s="25">
        <v>0</v>
      </c>
      <c r="O14" s="25">
        <v>0</v>
      </c>
      <c r="P14" s="25">
        <v>4000</v>
      </c>
      <c r="Q14" s="25">
        <v>194100</v>
      </c>
    </row>
    <row r="15" spans="1:18" ht="24" customHeight="1">
      <c r="A15" s="16" t="s">
        <v>22</v>
      </c>
      <c r="B15" s="51">
        <v>1974</v>
      </c>
      <c r="C15" s="52">
        <v>19</v>
      </c>
      <c r="D15" s="52">
        <v>14</v>
      </c>
      <c r="E15" s="52">
        <v>700</v>
      </c>
      <c r="F15" s="52">
        <v>198100</v>
      </c>
      <c r="G15" s="52">
        <v>240</v>
      </c>
      <c r="H15" s="52">
        <v>1</v>
      </c>
      <c r="I15" s="52">
        <v>6</v>
      </c>
      <c r="J15" s="52">
        <v>0</v>
      </c>
      <c r="K15" s="52">
        <v>48000</v>
      </c>
      <c r="L15" s="52">
        <v>7</v>
      </c>
      <c r="M15" s="52">
        <v>0</v>
      </c>
      <c r="N15" s="52">
        <v>0</v>
      </c>
      <c r="O15" s="52">
        <v>0</v>
      </c>
      <c r="P15" s="52">
        <v>7000</v>
      </c>
      <c r="Q15" s="62">
        <v>253100</v>
      </c>
    </row>
    <row r="16" spans="1:18" ht="24" customHeight="1">
      <c r="A16" s="28" t="s">
        <v>23</v>
      </c>
      <c r="B16" s="53">
        <v>1085</v>
      </c>
      <c r="C16" s="53">
        <v>15</v>
      </c>
      <c r="D16" s="53">
        <v>10</v>
      </c>
      <c r="E16" s="53">
        <v>3400</v>
      </c>
      <c r="F16" s="53">
        <v>111900</v>
      </c>
      <c r="G16" s="53">
        <v>148</v>
      </c>
      <c r="H16" s="53">
        <v>3</v>
      </c>
      <c r="I16" s="53">
        <v>4</v>
      </c>
      <c r="J16" s="53">
        <v>900</v>
      </c>
      <c r="K16" s="53">
        <v>30500</v>
      </c>
      <c r="L16" s="53">
        <v>4</v>
      </c>
      <c r="M16" s="53">
        <v>0</v>
      </c>
      <c r="N16" s="53">
        <v>0</v>
      </c>
      <c r="O16" s="53">
        <v>0</v>
      </c>
      <c r="P16" s="53">
        <v>4000</v>
      </c>
      <c r="Q16" s="53">
        <v>146400</v>
      </c>
    </row>
    <row r="17" spans="1:17" ht="24" customHeight="1">
      <c r="A17" s="28" t="s">
        <v>24</v>
      </c>
      <c r="B17" s="54">
        <v>211</v>
      </c>
      <c r="C17" s="55">
        <v>3</v>
      </c>
      <c r="D17" s="55">
        <v>2</v>
      </c>
      <c r="E17" s="55">
        <v>100</v>
      </c>
      <c r="F17" s="55">
        <v>21200</v>
      </c>
      <c r="G17" s="55">
        <v>19</v>
      </c>
      <c r="H17" s="55">
        <v>2</v>
      </c>
      <c r="I17" s="55">
        <v>1</v>
      </c>
      <c r="J17" s="55">
        <v>1400</v>
      </c>
      <c r="K17" s="55">
        <v>5200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26400</v>
      </c>
    </row>
    <row r="18" spans="1:17" ht="24" customHeight="1">
      <c r="A18" s="28" t="s">
        <v>25</v>
      </c>
      <c r="B18" s="56">
        <f t="shared" ref="B18:Q18" si="0">SUM(B6:B17)</f>
        <v>12825</v>
      </c>
      <c r="C18" s="28">
        <f t="shared" si="0"/>
        <v>155</v>
      </c>
      <c r="D18" s="28">
        <f t="shared" si="0"/>
        <v>111</v>
      </c>
      <c r="E18" s="28">
        <f t="shared" si="0"/>
        <v>27740</v>
      </c>
      <c r="F18" s="28">
        <f t="shared" si="0"/>
        <v>1310240</v>
      </c>
      <c r="G18" s="28">
        <f t="shared" si="0"/>
        <v>1829</v>
      </c>
      <c r="H18" s="28">
        <f t="shared" si="0"/>
        <v>30</v>
      </c>
      <c r="I18" s="28">
        <f t="shared" si="0"/>
        <v>37</v>
      </c>
      <c r="J18" s="28">
        <f t="shared" si="0"/>
        <v>6800</v>
      </c>
      <c r="K18" s="28">
        <f t="shared" si="0"/>
        <v>372600</v>
      </c>
      <c r="L18" s="28">
        <f t="shared" si="0"/>
        <v>37</v>
      </c>
      <c r="M18" s="28">
        <f t="shared" si="0"/>
        <v>1</v>
      </c>
      <c r="N18" s="28">
        <f t="shared" si="0"/>
        <v>0</v>
      </c>
      <c r="O18" s="28">
        <f t="shared" si="0"/>
        <v>800</v>
      </c>
      <c r="P18" s="28">
        <f t="shared" si="0"/>
        <v>37800</v>
      </c>
      <c r="Q18" s="28">
        <f t="shared" si="0"/>
        <v>1720640</v>
      </c>
    </row>
    <row r="19" spans="1:17" ht="24" customHeight="1">
      <c r="A19" s="28" t="s">
        <v>26</v>
      </c>
      <c r="B19" s="107">
        <v>14691</v>
      </c>
      <c r="C19" s="110"/>
      <c r="D19" s="107" t="s">
        <v>27</v>
      </c>
      <c r="E19" s="110"/>
      <c r="F19" s="28">
        <v>186</v>
      </c>
      <c r="G19" s="107" t="s">
        <v>28</v>
      </c>
      <c r="H19" s="110"/>
      <c r="I19" s="107">
        <v>148</v>
      </c>
      <c r="J19" s="110"/>
      <c r="K19" s="107" t="s">
        <v>11</v>
      </c>
      <c r="L19" s="110"/>
      <c r="M19" s="107">
        <v>35340</v>
      </c>
      <c r="N19" s="110"/>
      <c r="O19" s="107" t="s">
        <v>12</v>
      </c>
      <c r="P19" s="110"/>
      <c r="Q19" s="28">
        <v>1720640</v>
      </c>
    </row>
    <row r="20" spans="1:17" ht="24" customHeight="1">
      <c r="A20" s="31" t="s">
        <v>29</v>
      </c>
      <c r="B20" s="31" t="s">
        <v>34</v>
      </c>
      <c r="C20" s="31"/>
      <c r="D20" s="15"/>
      <c r="E20" s="15"/>
      <c r="F20" s="31" t="s">
        <v>30</v>
      </c>
      <c r="G20" s="31"/>
      <c r="H20" s="15"/>
      <c r="I20" s="15"/>
      <c r="J20" s="15"/>
      <c r="K20" s="31" t="s">
        <v>31</v>
      </c>
      <c r="L20" s="31"/>
      <c r="M20" s="31"/>
      <c r="N20" s="31"/>
      <c r="O20" s="15"/>
      <c r="P20" s="15"/>
      <c r="Q20" s="15"/>
    </row>
  </sheetData>
  <mergeCells count="32">
    <mergeCell ref="Q3:Q5"/>
    <mergeCell ref="L4:L5"/>
    <mergeCell ref="M4:M5"/>
    <mergeCell ref="N4:N5"/>
    <mergeCell ref="O4:O5"/>
    <mergeCell ref="P4:P5"/>
    <mergeCell ref="A3:A5"/>
    <mergeCell ref="B4:B5"/>
    <mergeCell ref="C4:C5"/>
    <mergeCell ref="D4:D5"/>
    <mergeCell ref="E4:E5"/>
    <mergeCell ref="B3:F3"/>
    <mergeCell ref="G3:K3"/>
    <mergeCell ref="L3:P3"/>
    <mergeCell ref="B19:C19"/>
    <mergeCell ref="D19:E19"/>
    <mergeCell ref="G19:H19"/>
    <mergeCell ref="I19:J19"/>
    <mergeCell ref="K19:L19"/>
    <mergeCell ref="M19:N19"/>
    <mergeCell ref="O19:P19"/>
    <mergeCell ref="F4:F5"/>
    <mergeCell ref="G4:G5"/>
    <mergeCell ref="H4:H5"/>
    <mergeCell ref="I4:I5"/>
    <mergeCell ref="J4:J5"/>
    <mergeCell ref="K4:K5"/>
    <mergeCell ref="A1:Q1"/>
    <mergeCell ref="A2:B2"/>
    <mergeCell ref="C2:K2"/>
    <mergeCell ref="L2:M2"/>
    <mergeCell ref="N2:Q2"/>
  </mergeCells>
  <phoneticPr fontId="54" type="noConversion"/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>
      <selection activeCell="I11" sqref="I11"/>
    </sheetView>
  </sheetViews>
  <sheetFormatPr defaultColWidth="9" defaultRowHeight="24" customHeight="1"/>
  <cols>
    <col min="1" max="1" width="11.125" style="14" customWidth="1"/>
    <col min="2" max="2" width="8.375" style="14" customWidth="1"/>
    <col min="3" max="3" width="5.875" style="14" customWidth="1"/>
    <col min="4" max="4" width="6.375" style="14" customWidth="1"/>
    <col min="5" max="6" width="9" style="14"/>
    <col min="7" max="7" width="8.25" style="14" customWidth="1"/>
    <col min="8" max="8" width="6.5" style="14" customWidth="1"/>
    <col min="9" max="9" width="5.875" style="14" customWidth="1"/>
    <col min="10" max="10" width="8.625" style="14" customWidth="1"/>
    <col min="11" max="11" width="9" style="14"/>
    <col min="12" max="12" width="7" style="14" customWidth="1"/>
    <col min="13" max="13" width="6.125" style="14" customWidth="1"/>
    <col min="14" max="14" width="5.875" style="14" customWidth="1"/>
    <col min="15" max="15" width="8.625" style="14" customWidth="1"/>
    <col min="16" max="16" width="8.25" style="14" customWidth="1"/>
    <col min="17" max="17" width="8.625" style="14" customWidth="1"/>
    <col min="18" max="16384" width="9" style="14"/>
  </cols>
  <sheetData>
    <row r="1" spans="1:18" ht="24" customHeight="1">
      <c r="A1" s="119" t="s">
        <v>35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8" ht="24" customHeigh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 t="s">
        <v>33</v>
      </c>
      <c r="M2" s="105"/>
      <c r="N2" s="106">
        <v>44267</v>
      </c>
      <c r="O2" s="105"/>
      <c r="P2" s="105"/>
      <c r="Q2" s="105"/>
    </row>
    <row r="3" spans="1:18" ht="24" customHeight="1">
      <c r="A3" s="120" t="s">
        <v>3</v>
      </c>
      <c r="B3" s="107" t="s">
        <v>4</v>
      </c>
      <c r="C3" s="108"/>
      <c r="D3" s="108"/>
      <c r="E3" s="108"/>
      <c r="F3" s="108"/>
      <c r="G3" s="107" t="s">
        <v>5</v>
      </c>
      <c r="H3" s="108"/>
      <c r="I3" s="108"/>
      <c r="J3" s="108"/>
      <c r="K3" s="108"/>
      <c r="L3" s="109" t="s">
        <v>6</v>
      </c>
      <c r="M3" s="109"/>
      <c r="N3" s="109"/>
      <c r="O3" s="109"/>
      <c r="P3" s="109"/>
      <c r="Q3" s="116" t="s">
        <v>7</v>
      </c>
    </row>
    <row r="4" spans="1:18" ht="24" customHeight="1">
      <c r="A4" s="121"/>
      <c r="B4" s="115" t="s">
        <v>8</v>
      </c>
      <c r="C4" s="115" t="s">
        <v>9</v>
      </c>
      <c r="D4" s="123" t="s">
        <v>10</v>
      </c>
      <c r="E4" s="115" t="s">
        <v>11</v>
      </c>
      <c r="F4" s="115" t="s">
        <v>12</v>
      </c>
      <c r="G4" s="115" t="s">
        <v>8</v>
      </c>
      <c r="H4" s="115" t="s">
        <v>9</v>
      </c>
      <c r="I4" s="115" t="s">
        <v>10</v>
      </c>
      <c r="J4" s="115" t="s">
        <v>11</v>
      </c>
      <c r="K4" s="115" t="s">
        <v>12</v>
      </c>
      <c r="L4" s="115" t="s">
        <v>8</v>
      </c>
      <c r="M4" s="115" t="s">
        <v>9</v>
      </c>
      <c r="N4" s="115" t="s">
        <v>10</v>
      </c>
      <c r="O4" s="115" t="s">
        <v>11</v>
      </c>
      <c r="P4" s="115" t="s">
        <v>12</v>
      </c>
      <c r="Q4" s="117"/>
    </row>
    <row r="5" spans="1:18" ht="24" customHeight="1">
      <c r="A5" s="122"/>
      <c r="B5" s="115"/>
      <c r="C5" s="115"/>
      <c r="D5" s="12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8"/>
    </row>
    <row r="6" spans="1:18" ht="24" customHeight="1">
      <c r="A6" s="16" t="s">
        <v>13</v>
      </c>
      <c r="B6" s="17">
        <v>494</v>
      </c>
      <c r="C6" s="17">
        <v>8</v>
      </c>
      <c r="D6" s="17">
        <v>4</v>
      </c>
      <c r="E6" s="17">
        <v>1200</v>
      </c>
      <c r="F6" s="17">
        <v>50600</v>
      </c>
      <c r="G6" s="17">
        <v>56</v>
      </c>
      <c r="H6" s="17">
        <v>0</v>
      </c>
      <c r="I6" s="17">
        <v>1</v>
      </c>
      <c r="J6" s="17">
        <v>0</v>
      </c>
      <c r="K6" s="17">
        <v>11200</v>
      </c>
      <c r="L6" s="17">
        <v>1</v>
      </c>
      <c r="M6" s="17">
        <v>0</v>
      </c>
      <c r="N6" s="17">
        <v>0</v>
      </c>
      <c r="O6" s="19">
        <v>0</v>
      </c>
      <c r="P6" s="17">
        <v>1000</v>
      </c>
      <c r="Q6" s="32">
        <v>62800</v>
      </c>
    </row>
    <row r="7" spans="1:18" ht="24" customHeight="1">
      <c r="A7" s="16" t="s">
        <v>14</v>
      </c>
      <c r="B7" s="18">
        <v>2044</v>
      </c>
      <c r="C7" s="18">
        <v>16</v>
      </c>
      <c r="D7" s="18">
        <v>18</v>
      </c>
      <c r="E7" s="18">
        <v>3300</v>
      </c>
      <c r="F7" s="18">
        <v>207700</v>
      </c>
      <c r="G7" s="18">
        <v>330</v>
      </c>
      <c r="H7" s="18">
        <v>5</v>
      </c>
      <c r="I7" s="18">
        <v>4</v>
      </c>
      <c r="J7" s="18">
        <v>400</v>
      </c>
      <c r="K7" s="18">
        <v>66400</v>
      </c>
      <c r="L7" s="18">
        <v>5</v>
      </c>
      <c r="M7" s="18">
        <v>0</v>
      </c>
      <c r="N7" s="18">
        <v>0</v>
      </c>
      <c r="O7" s="19">
        <v>0</v>
      </c>
      <c r="P7" s="18">
        <v>5000</v>
      </c>
      <c r="Q7" s="33">
        <v>279100</v>
      </c>
    </row>
    <row r="8" spans="1:18" ht="24" customHeight="1">
      <c r="A8" s="16" t="s">
        <v>15</v>
      </c>
      <c r="B8" s="19">
        <v>1094</v>
      </c>
      <c r="C8" s="19">
        <v>11</v>
      </c>
      <c r="D8" s="19">
        <v>5</v>
      </c>
      <c r="E8" s="19">
        <v>2000</v>
      </c>
      <c r="F8" s="19">
        <v>111400</v>
      </c>
      <c r="G8" s="19">
        <v>175</v>
      </c>
      <c r="H8" s="19">
        <v>1</v>
      </c>
      <c r="I8" s="19">
        <v>4</v>
      </c>
      <c r="J8" s="19">
        <v>-300</v>
      </c>
      <c r="K8" s="19">
        <v>34700</v>
      </c>
      <c r="L8" s="19">
        <v>2</v>
      </c>
      <c r="M8" s="19">
        <v>0</v>
      </c>
      <c r="N8" s="19">
        <v>0</v>
      </c>
      <c r="O8" s="19">
        <v>0</v>
      </c>
      <c r="P8" s="19">
        <v>2000</v>
      </c>
      <c r="Q8" s="19">
        <v>148100</v>
      </c>
    </row>
    <row r="9" spans="1:18" ht="24" customHeight="1">
      <c r="A9" s="16" t="s">
        <v>16</v>
      </c>
      <c r="B9" s="20">
        <v>831</v>
      </c>
      <c r="C9" s="20">
        <v>12</v>
      </c>
      <c r="D9" s="20">
        <v>12</v>
      </c>
      <c r="E9" s="20">
        <v>3700</v>
      </c>
      <c r="F9" s="20">
        <v>86800</v>
      </c>
      <c r="G9" s="20">
        <v>147</v>
      </c>
      <c r="H9" s="20">
        <v>3</v>
      </c>
      <c r="I9" s="20">
        <v>3</v>
      </c>
      <c r="J9" s="20">
        <v>900</v>
      </c>
      <c r="K9" s="20">
        <v>30300</v>
      </c>
      <c r="L9" s="20">
        <v>0</v>
      </c>
      <c r="M9" s="19">
        <v>0</v>
      </c>
      <c r="N9" s="20">
        <v>1</v>
      </c>
      <c r="O9" s="19">
        <v>0</v>
      </c>
      <c r="P9" s="20">
        <v>0</v>
      </c>
      <c r="Q9" s="34">
        <v>117100</v>
      </c>
    </row>
    <row r="10" spans="1:18" ht="24" customHeight="1">
      <c r="A10" s="16" t="s">
        <v>17</v>
      </c>
      <c r="B10" s="19">
        <v>886</v>
      </c>
      <c r="C10" s="21">
        <v>9</v>
      </c>
      <c r="D10" s="21">
        <v>4</v>
      </c>
      <c r="E10" s="21">
        <v>1200</v>
      </c>
      <c r="F10" s="21">
        <v>89800</v>
      </c>
      <c r="G10" s="19">
        <v>102</v>
      </c>
      <c r="H10" s="21">
        <v>5</v>
      </c>
      <c r="I10" s="21">
        <v>2</v>
      </c>
      <c r="J10" s="21">
        <v>1500</v>
      </c>
      <c r="K10" s="21">
        <v>21900</v>
      </c>
      <c r="L10" s="21">
        <v>4</v>
      </c>
      <c r="M10" s="19">
        <v>0</v>
      </c>
      <c r="N10" s="21">
        <v>0</v>
      </c>
      <c r="O10" s="19">
        <v>0</v>
      </c>
      <c r="P10" s="21">
        <v>4000</v>
      </c>
      <c r="Q10" s="19">
        <v>115700</v>
      </c>
      <c r="R10" s="35"/>
    </row>
    <row r="11" spans="1:18" ht="24" customHeight="1">
      <c r="A11" s="16" t="s">
        <v>18</v>
      </c>
      <c r="B11" s="22">
        <v>1287</v>
      </c>
      <c r="C11" s="23">
        <v>17</v>
      </c>
      <c r="D11" s="23">
        <v>11</v>
      </c>
      <c r="E11" s="23">
        <v>5500</v>
      </c>
      <c r="F11" s="24">
        <v>134200</v>
      </c>
      <c r="G11" s="22">
        <v>136</v>
      </c>
      <c r="H11" s="23">
        <v>2</v>
      </c>
      <c r="I11" s="23">
        <v>1</v>
      </c>
      <c r="J11" s="23">
        <v>100</v>
      </c>
      <c r="K11" s="22">
        <v>27300</v>
      </c>
      <c r="L11" s="22">
        <v>2</v>
      </c>
      <c r="M11" s="19">
        <v>0</v>
      </c>
      <c r="N11" s="21">
        <v>0</v>
      </c>
      <c r="O11" s="19">
        <v>0</v>
      </c>
      <c r="P11" s="22">
        <v>2000</v>
      </c>
      <c r="Q11" s="24">
        <v>163500</v>
      </c>
    </row>
    <row r="12" spans="1:18" ht="24" customHeight="1">
      <c r="A12" s="16" t="s">
        <v>19</v>
      </c>
      <c r="B12" s="25">
        <v>635</v>
      </c>
      <c r="C12" s="25">
        <v>6</v>
      </c>
      <c r="D12" s="25">
        <v>6</v>
      </c>
      <c r="E12" s="25">
        <v>1300</v>
      </c>
      <c r="F12" s="25">
        <v>64800</v>
      </c>
      <c r="G12" s="25">
        <v>72</v>
      </c>
      <c r="H12" s="25">
        <v>2</v>
      </c>
      <c r="I12" s="25">
        <v>0</v>
      </c>
      <c r="J12" s="25">
        <v>100</v>
      </c>
      <c r="K12" s="25">
        <v>14500</v>
      </c>
      <c r="L12" s="25">
        <v>3</v>
      </c>
      <c r="M12" s="19">
        <v>0</v>
      </c>
      <c r="N12" s="25">
        <v>0</v>
      </c>
      <c r="O12" s="19">
        <v>0</v>
      </c>
      <c r="P12" s="25">
        <v>3000</v>
      </c>
      <c r="Q12" s="25">
        <v>82300</v>
      </c>
    </row>
    <row r="13" spans="1:18" ht="24" customHeight="1">
      <c r="A13" s="16" t="s">
        <v>20</v>
      </c>
      <c r="B13" s="19">
        <v>884</v>
      </c>
      <c r="C13" s="19">
        <v>12</v>
      </c>
      <c r="D13" s="19">
        <v>10</v>
      </c>
      <c r="E13" s="19">
        <v>1300</v>
      </c>
      <c r="F13" s="19">
        <v>89700</v>
      </c>
      <c r="G13" s="19">
        <v>178</v>
      </c>
      <c r="H13" s="19">
        <v>3</v>
      </c>
      <c r="I13" s="19">
        <v>3</v>
      </c>
      <c r="J13" s="19">
        <v>300</v>
      </c>
      <c r="K13" s="19">
        <v>35900</v>
      </c>
      <c r="L13" s="19">
        <v>4</v>
      </c>
      <c r="M13" s="19">
        <v>0</v>
      </c>
      <c r="N13" s="19">
        <v>0</v>
      </c>
      <c r="O13" s="19">
        <v>0</v>
      </c>
      <c r="P13" s="19">
        <v>4000</v>
      </c>
      <c r="Q13" s="19">
        <v>129600</v>
      </c>
    </row>
    <row r="14" spans="1:18" ht="24" customHeight="1">
      <c r="A14" s="26" t="s">
        <v>21</v>
      </c>
      <c r="B14" s="19">
        <v>1422</v>
      </c>
      <c r="C14" s="19">
        <v>12</v>
      </c>
      <c r="D14" s="19">
        <v>11</v>
      </c>
      <c r="E14" s="19">
        <v>1600</v>
      </c>
      <c r="F14" s="19">
        <v>143800</v>
      </c>
      <c r="G14" s="19">
        <v>232</v>
      </c>
      <c r="H14" s="19">
        <v>5</v>
      </c>
      <c r="I14" s="19">
        <v>2</v>
      </c>
      <c r="J14" s="19">
        <v>800</v>
      </c>
      <c r="K14" s="19">
        <v>47200</v>
      </c>
      <c r="L14" s="19">
        <v>4</v>
      </c>
      <c r="M14" s="19">
        <v>0</v>
      </c>
      <c r="N14" s="19">
        <v>0</v>
      </c>
      <c r="O14" s="19">
        <v>0</v>
      </c>
      <c r="P14" s="19">
        <v>4000</v>
      </c>
      <c r="Q14" s="19">
        <v>195000</v>
      </c>
    </row>
    <row r="15" spans="1:18" ht="24" customHeight="1">
      <c r="A15" s="16" t="s">
        <v>22</v>
      </c>
      <c r="B15" s="27">
        <v>1974</v>
      </c>
      <c r="C15" s="27">
        <v>18</v>
      </c>
      <c r="D15" s="27">
        <v>18</v>
      </c>
      <c r="E15" s="27">
        <v>800</v>
      </c>
      <c r="F15" s="27">
        <v>198200</v>
      </c>
      <c r="G15" s="27">
        <v>239</v>
      </c>
      <c r="H15" s="27">
        <v>3</v>
      </c>
      <c r="I15" s="27">
        <v>4</v>
      </c>
      <c r="J15" s="27">
        <v>700</v>
      </c>
      <c r="K15" s="27">
        <v>48500</v>
      </c>
      <c r="L15" s="27">
        <v>7</v>
      </c>
      <c r="M15" s="19">
        <v>0</v>
      </c>
      <c r="N15" s="27">
        <v>0</v>
      </c>
      <c r="O15" s="19">
        <v>0</v>
      </c>
      <c r="P15" s="27">
        <v>7000</v>
      </c>
      <c r="Q15" s="36">
        <v>253700</v>
      </c>
    </row>
    <row r="16" spans="1:18" ht="24" customHeight="1">
      <c r="A16" s="28" t="s">
        <v>23</v>
      </c>
      <c r="B16" s="29">
        <v>1088</v>
      </c>
      <c r="C16" s="29">
        <v>8</v>
      </c>
      <c r="D16" s="29">
        <v>5</v>
      </c>
      <c r="E16" s="29">
        <v>600</v>
      </c>
      <c r="F16" s="29">
        <v>109400</v>
      </c>
      <c r="G16" s="29">
        <v>146</v>
      </c>
      <c r="H16" s="29">
        <v>1</v>
      </c>
      <c r="I16" s="29">
        <v>3</v>
      </c>
      <c r="J16" s="29">
        <v>0</v>
      </c>
      <c r="K16" s="29">
        <v>29200</v>
      </c>
      <c r="L16" s="29">
        <v>4</v>
      </c>
      <c r="M16" s="19">
        <v>0</v>
      </c>
      <c r="N16" s="29">
        <v>0</v>
      </c>
      <c r="O16" s="19">
        <v>0</v>
      </c>
      <c r="P16" s="29">
        <v>4000</v>
      </c>
      <c r="Q16" s="29">
        <v>142600</v>
      </c>
    </row>
    <row r="17" spans="1:17" ht="24" customHeight="1">
      <c r="A17" s="28" t="s">
        <v>24</v>
      </c>
      <c r="B17" s="30">
        <v>214</v>
      </c>
      <c r="C17" s="30">
        <v>5</v>
      </c>
      <c r="D17" s="30">
        <v>2</v>
      </c>
      <c r="E17" s="30">
        <v>4400</v>
      </c>
      <c r="F17" s="30">
        <v>25800</v>
      </c>
      <c r="G17" s="30">
        <v>19</v>
      </c>
      <c r="H17" s="30">
        <v>0</v>
      </c>
      <c r="I17" s="30">
        <v>0</v>
      </c>
      <c r="J17" s="30">
        <v>0</v>
      </c>
      <c r="K17" s="30">
        <v>3800</v>
      </c>
      <c r="L17" s="30">
        <v>0</v>
      </c>
      <c r="M17" s="19">
        <v>0</v>
      </c>
      <c r="N17" s="30">
        <v>0</v>
      </c>
      <c r="O17" s="19">
        <v>0</v>
      </c>
      <c r="P17" s="30">
        <v>0</v>
      </c>
      <c r="Q17" s="30">
        <v>29600</v>
      </c>
    </row>
    <row r="18" spans="1:17" ht="24" customHeight="1">
      <c r="A18" s="28" t="s">
        <v>25</v>
      </c>
      <c r="B18" s="28">
        <f t="shared" ref="B18:L18" si="0">SUM(B6:B17)</f>
        <v>12853</v>
      </c>
      <c r="C18" s="28">
        <f t="shared" si="0"/>
        <v>134</v>
      </c>
      <c r="D18" s="28">
        <f t="shared" si="0"/>
        <v>106</v>
      </c>
      <c r="E18" s="28">
        <f t="shared" si="0"/>
        <v>26900</v>
      </c>
      <c r="F18" s="28">
        <f t="shared" si="0"/>
        <v>1312200</v>
      </c>
      <c r="G18" s="28">
        <f t="shared" si="0"/>
        <v>1832</v>
      </c>
      <c r="H18" s="28">
        <f t="shared" si="0"/>
        <v>30</v>
      </c>
      <c r="I18" s="28">
        <f t="shared" si="0"/>
        <v>27</v>
      </c>
      <c r="J18" s="28">
        <f t="shared" si="0"/>
        <v>4500</v>
      </c>
      <c r="K18" s="28">
        <f t="shared" si="0"/>
        <v>370900</v>
      </c>
      <c r="L18" s="28">
        <f t="shared" si="0"/>
        <v>36</v>
      </c>
      <c r="M18" s="28">
        <v>0</v>
      </c>
      <c r="N18" s="28">
        <v>1</v>
      </c>
      <c r="O18" s="21">
        <v>0</v>
      </c>
      <c r="P18" s="28">
        <f>SUM(P6:P17)</f>
        <v>36000</v>
      </c>
      <c r="Q18" s="28">
        <f>SUM(Q6:Q17)</f>
        <v>1719100</v>
      </c>
    </row>
    <row r="19" spans="1:17" ht="24" customHeight="1">
      <c r="A19" s="28" t="s">
        <v>26</v>
      </c>
      <c r="B19" s="107">
        <v>14721</v>
      </c>
      <c r="C19" s="110"/>
      <c r="D19" s="107" t="s">
        <v>27</v>
      </c>
      <c r="E19" s="110"/>
      <c r="F19" s="28">
        <v>164</v>
      </c>
      <c r="G19" s="107" t="s">
        <v>28</v>
      </c>
      <c r="H19" s="110"/>
      <c r="I19" s="107">
        <v>134</v>
      </c>
      <c r="J19" s="110"/>
      <c r="K19" s="107" t="s">
        <v>11</v>
      </c>
      <c r="L19" s="110"/>
      <c r="M19" s="107">
        <v>31400</v>
      </c>
      <c r="N19" s="110"/>
      <c r="O19" s="107" t="s">
        <v>12</v>
      </c>
      <c r="P19" s="110"/>
      <c r="Q19" s="28">
        <v>1719100</v>
      </c>
    </row>
    <row r="20" spans="1:17" ht="24" customHeight="1">
      <c r="A20" s="31" t="s">
        <v>29</v>
      </c>
      <c r="B20" s="31" t="s">
        <v>34</v>
      </c>
      <c r="C20" s="31"/>
      <c r="D20" s="15"/>
      <c r="E20" s="15"/>
      <c r="F20" s="31" t="s">
        <v>30</v>
      </c>
      <c r="G20" s="31"/>
      <c r="H20" s="15"/>
      <c r="I20" s="15"/>
      <c r="J20" s="15"/>
      <c r="K20" s="31" t="s">
        <v>31</v>
      </c>
      <c r="L20" s="31"/>
      <c r="M20" s="31"/>
      <c r="N20" s="31"/>
      <c r="O20" s="15"/>
      <c r="P20" s="15"/>
      <c r="Q20" s="15"/>
    </row>
  </sheetData>
  <mergeCells count="32">
    <mergeCell ref="Q3:Q5"/>
    <mergeCell ref="L4:L5"/>
    <mergeCell ref="M4:M5"/>
    <mergeCell ref="N4:N5"/>
    <mergeCell ref="O4:O5"/>
    <mergeCell ref="P4:P5"/>
    <mergeCell ref="A3:A5"/>
    <mergeCell ref="B4:B5"/>
    <mergeCell ref="C4:C5"/>
    <mergeCell ref="D4:D5"/>
    <mergeCell ref="E4:E5"/>
    <mergeCell ref="B3:F3"/>
    <mergeCell ref="G3:K3"/>
    <mergeCell ref="L3:P3"/>
    <mergeCell ref="B19:C19"/>
    <mergeCell ref="D19:E19"/>
    <mergeCell ref="G19:H19"/>
    <mergeCell ref="I19:J19"/>
    <mergeCell ref="K19:L19"/>
    <mergeCell ref="M19:N19"/>
    <mergeCell ref="O19:P19"/>
    <mergeCell ref="F4:F5"/>
    <mergeCell ref="G4:G5"/>
    <mergeCell ref="H4:H5"/>
    <mergeCell ref="I4:I5"/>
    <mergeCell ref="J4:J5"/>
    <mergeCell ref="K4:K5"/>
    <mergeCell ref="A1:Q1"/>
    <mergeCell ref="A2:B2"/>
    <mergeCell ref="C2:K2"/>
    <mergeCell ref="L2:M2"/>
    <mergeCell ref="N2:Q2"/>
  </mergeCells>
  <phoneticPr fontId="54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topLeftCell="A5" workbookViewId="0">
      <selection activeCell="N2" sqref="N2:Q2"/>
    </sheetView>
  </sheetViews>
  <sheetFormatPr defaultColWidth="9" defaultRowHeight="24" customHeight="1"/>
  <cols>
    <col min="1" max="1" width="10.75" customWidth="1"/>
    <col min="2" max="2" width="7.375" customWidth="1"/>
    <col min="3" max="3" width="5.375" customWidth="1"/>
    <col min="4" max="4" width="5.125" customWidth="1"/>
    <col min="5" max="5" width="9.875" customWidth="1"/>
    <col min="6" max="6" width="9.625" customWidth="1"/>
    <col min="7" max="7" width="7.75" customWidth="1"/>
    <col min="8" max="8" width="5.375" customWidth="1"/>
    <col min="9" max="9" width="5.125" customWidth="1"/>
    <col min="10" max="10" width="9.5" customWidth="1"/>
    <col min="11" max="11" width="10.5" customWidth="1"/>
    <col min="12" max="12" width="6.5" customWidth="1"/>
    <col min="13" max="13" width="5.375" customWidth="1"/>
    <col min="14" max="14" width="5.125" customWidth="1"/>
    <col min="15" max="15" width="10.625" customWidth="1"/>
    <col min="16" max="16" width="9.25" customWidth="1"/>
    <col min="17" max="17" width="9.875" customWidth="1"/>
  </cols>
  <sheetData>
    <row r="1" spans="1:17" ht="24" customHeight="1">
      <c r="A1" s="125" t="s">
        <v>36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s="1" customFormat="1" ht="24" customHeight="1">
      <c r="A2" s="126" t="s">
        <v>1</v>
      </c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 t="s">
        <v>33</v>
      </c>
      <c r="M2" s="127"/>
      <c r="N2" s="128">
        <v>44301</v>
      </c>
      <c r="O2" s="129"/>
      <c r="P2" s="129"/>
      <c r="Q2" s="129"/>
    </row>
    <row r="3" spans="1:17" s="1" customFormat="1" ht="24" customHeight="1">
      <c r="A3" s="134" t="s">
        <v>3</v>
      </c>
      <c r="B3" s="130" t="s">
        <v>4</v>
      </c>
      <c r="C3" s="131"/>
      <c r="D3" s="131"/>
      <c r="E3" s="131"/>
      <c r="F3" s="131"/>
      <c r="G3" s="130" t="s">
        <v>5</v>
      </c>
      <c r="H3" s="131"/>
      <c r="I3" s="131"/>
      <c r="J3" s="131"/>
      <c r="K3" s="131"/>
      <c r="L3" s="132" t="s">
        <v>6</v>
      </c>
      <c r="M3" s="132"/>
      <c r="N3" s="132"/>
      <c r="O3" s="132"/>
      <c r="P3" s="132"/>
      <c r="Q3" s="139" t="s">
        <v>7</v>
      </c>
    </row>
    <row r="4" spans="1:17" s="1" customFormat="1" ht="24" customHeight="1">
      <c r="A4" s="135"/>
      <c r="B4" s="137" t="s">
        <v>8</v>
      </c>
      <c r="C4" s="137" t="s">
        <v>9</v>
      </c>
      <c r="D4" s="137" t="s">
        <v>10</v>
      </c>
      <c r="E4" s="138" t="s">
        <v>11</v>
      </c>
      <c r="F4" s="138" t="s">
        <v>12</v>
      </c>
      <c r="G4" s="137" t="s">
        <v>8</v>
      </c>
      <c r="H4" s="138" t="s">
        <v>9</v>
      </c>
      <c r="I4" s="137" t="s">
        <v>10</v>
      </c>
      <c r="J4" s="138" t="s">
        <v>11</v>
      </c>
      <c r="K4" s="138" t="s">
        <v>12</v>
      </c>
      <c r="L4" s="138" t="s">
        <v>8</v>
      </c>
      <c r="M4" s="138" t="s">
        <v>9</v>
      </c>
      <c r="N4" s="138" t="s">
        <v>10</v>
      </c>
      <c r="O4" s="138" t="s">
        <v>11</v>
      </c>
      <c r="P4" s="138" t="s">
        <v>12</v>
      </c>
      <c r="Q4" s="140"/>
    </row>
    <row r="5" spans="1:17" s="1" customFormat="1" ht="24" customHeight="1">
      <c r="A5" s="136"/>
      <c r="B5" s="137"/>
      <c r="C5" s="137"/>
      <c r="D5" s="137"/>
      <c r="E5" s="138"/>
      <c r="F5" s="138"/>
      <c r="G5" s="137"/>
      <c r="H5" s="138"/>
      <c r="I5" s="137"/>
      <c r="J5" s="138"/>
      <c r="K5" s="138"/>
      <c r="L5" s="138"/>
      <c r="M5" s="138"/>
      <c r="N5" s="138"/>
      <c r="O5" s="138"/>
      <c r="P5" s="138"/>
      <c r="Q5" s="141"/>
    </row>
    <row r="6" spans="1:17" s="1" customFormat="1" ht="24" customHeight="1">
      <c r="A6" s="2" t="s">
        <v>13</v>
      </c>
      <c r="B6" s="3">
        <v>500</v>
      </c>
      <c r="C6" s="3">
        <v>9</v>
      </c>
      <c r="D6" s="3">
        <v>3</v>
      </c>
      <c r="E6" s="3">
        <v>1900</v>
      </c>
      <c r="F6" s="3">
        <v>51900</v>
      </c>
      <c r="G6" s="3">
        <v>56</v>
      </c>
      <c r="H6" s="3">
        <v>1</v>
      </c>
      <c r="I6" s="3">
        <v>1</v>
      </c>
      <c r="J6" s="3">
        <v>0</v>
      </c>
      <c r="K6" s="3">
        <v>11200</v>
      </c>
      <c r="L6" s="3">
        <v>1</v>
      </c>
      <c r="M6" s="3">
        <v>0</v>
      </c>
      <c r="N6" s="3">
        <v>0</v>
      </c>
      <c r="O6" s="3">
        <v>0</v>
      </c>
      <c r="P6" s="3">
        <v>1000</v>
      </c>
      <c r="Q6" s="3">
        <v>64100</v>
      </c>
    </row>
    <row r="7" spans="1:17" s="1" customFormat="1" ht="24" customHeight="1">
      <c r="A7" s="2" t="s">
        <v>14</v>
      </c>
      <c r="B7" s="4">
        <v>2044</v>
      </c>
      <c r="C7" s="4">
        <v>24</v>
      </c>
      <c r="D7" s="4">
        <v>24</v>
      </c>
      <c r="E7" s="4">
        <v>7000</v>
      </c>
      <c r="F7" s="4">
        <v>211400</v>
      </c>
      <c r="G7" s="4">
        <v>326</v>
      </c>
      <c r="H7" s="4">
        <v>9</v>
      </c>
      <c r="I7" s="4">
        <v>13</v>
      </c>
      <c r="J7" s="4">
        <v>1900</v>
      </c>
      <c r="K7" s="4">
        <v>67100</v>
      </c>
      <c r="L7" s="4">
        <v>5</v>
      </c>
      <c r="M7" s="4">
        <v>0</v>
      </c>
      <c r="N7" s="4">
        <v>0</v>
      </c>
      <c r="O7" s="4">
        <v>0</v>
      </c>
      <c r="P7" s="4">
        <v>5000</v>
      </c>
      <c r="Q7" s="3">
        <v>283500</v>
      </c>
    </row>
    <row r="8" spans="1:17" s="1" customFormat="1" ht="24" customHeight="1">
      <c r="A8" s="2" t="s">
        <v>15</v>
      </c>
      <c r="B8" s="4">
        <v>1093</v>
      </c>
      <c r="C8" s="4">
        <v>8</v>
      </c>
      <c r="D8" s="4">
        <v>9</v>
      </c>
      <c r="E8" s="4">
        <v>500</v>
      </c>
      <c r="F8" s="4">
        <v>109800</v>
      </c>
      <c r="G8" s="4">
        <v>174</v>
      </c>
      <c r="H8" s="4">
        <v>4</v>
      </c>
      <c r="I8" s="4">
        <v>5</v>
      </c>
      <c r="J8" s="4">
        <v>200</v>
      </c>
      <c r="K8" s="4">
        <v>35000</v>
      </c>
      <c r="L8" s="4">
        <v>1</v>
      </c>
      <c r="M8" s="4">
        <v>0</v>
      </c>
      <c r="N8" s="4">
        <v>1</v>
      </c>
      <c r="O8" s="4">
        <v>0</v>
      </c>
      <c r="P8" s="4">
        <v>1000</v>
      </c>
      <c r="Q8" s="3">
        <v>145800</v>
      </c>
    </row>
    <row r="9" spans="1:17" s="1" customFormat="1" ht="24" customHeight="1">
      <c r="A9" s="2" t="s">
        <v>16</v>
      </c>
      <c r="B9" s="4">
        <v>839</v>
      </c>
      <c r="C9" s="4">
        <v>13</v>
      </c>
      <c r="D9" s="4">
        <v>5</v>
      </c>
      <c r="E9" s="4">
        <v>3100</v>
      </c>
      <c r="F9" s="4">
        <v>87000</v>
      </c>
      <c r="G9" s="4">
        <v>146</v>
      </c>
      <c r="H9" s="4">
        <v>3</v>
      </c>
      <c r="I9" s="4">
        <v>4</v>
      </c>
      <c r="J9" s="4">
        <v>1700</v>
      </c>
      <c r="K9" s="4">
        <v>30900</v>
      </c>
      <c r="L9" s="4">
        <v>1</v>
      </c>
      <c r="M9" s="4">
        <v>1</v>
      </c>
      <c r="N9" s="4">
        <v>0</v>
      </c>
      <c r="O9" s="4">
        <v>0</v>
      </c>
      <c r="P9" s="4">
        <v>1000</v>
      </c>
      <c r="Q9" s="3">
        <v>118900</v>
      </c>
    </row>
    <row r="10" spans="1:17" s="1" customFormat="1" ht="24" customHeight="1">
      <c r="A10" s="2" t="s">
        <v>17</v>
      </c>
      <c r="B10" s="4">
        <v>890</v>
      </c>
      <c r="C10" s="4">
        <v>10</v>
      </c>
      <c r="D10" s="4">
        <v>6</v>
      </c>
      <c r="E10" s="4">
        <v>3800</v>
      </c>
      <c r="F10" s="4">
        <v>92800</v>
      </c>
      <c r="G10" s="4">
        <v>102</v>
      </c>
      <c r="H10" s="4">
        <v>2</v>
      </c>
      <c r="I10" s="4">
        <v>2</v>
      </c>
      <c r="J10" s="4">
        <v>0</v>
      </c>
      <c r="K10" s="4">
        <v>20400</v>
      </c>
      <c r="L10" s="4">
        <v>4</v>
      </c>
      <c r="M10" s="4">
        <v>0</v>
      </c>
      <c r="N10" s="4">
        <v>0</v>
      </c>
      <c r="O10" s="4">
        <v>0</v>
      </c>
      <c r="P10" s="4">
        <v>4000</v>
      </c>
      <c r="Q10" s="3">
        <v>117200</v>
      </c>
    </row>
    <row r="11" spans="1:17" s="1" customFormat="1" ht="24" customHeight="1">
      <c r="A11" s="2" t="s">
        <v>18</v>
      </c>
      <c r="B11" s="4">
        <v>1297</v>
      </c>
      <c r="C11" s="4">
        <v>24</v>
      </c>
      <c r="D11" s="4">
        <v>14</v>
      </c>
      <c r="E11" s="4">
        <v>10700</v>
      </c>
      <c r="F11" s="4">
        <v>140400</v>
      </c>
      <c r="G11" s="4">
        <v>133</v>
      </c>
      <c r="H11" s="4">
        <v>3</v>
      </c>
      <c r="I11" s="4">
        <v>6</v>
      </c>
      <c r="J11" s="4">
        <v>500</v>
      </c>
      <c r="K11" s="4">
        <v>27100</v>
      </c>
      <c r="L11" s="4">
        <v>2</v>
      </c>
      <c r="M11" s="4">
        <v>0</v>
      </c>
      <c r="N11" s="4">
        <v>0</v>
      </c>
      <c r="O11" s="4">
        <v>0</v>
      </c>
      <c r="P11" s="4">
        <v>2000</v>
      </c>
      <c r="Q11" s="3">
        <v>169500</v>
      </c>
    </row>
    <row r="12" spans="1:17" s="1" customFormat="1" ht="24" customHeight="1">
      <c r="A12" s="2" t="s">
        <v>19</v>
      </c>
      <c r="B12" s="4">
        <v>641</v>
      </c>
      <c r="C12" s="4">
        <v>10</v>
      </c>
      <c r="D12" s="4">
        <v>4</v>
      </c>
      <c r="E12" s="4">
        <v>1000</v>
      </c>
      <c r="F12" s="4">
        <v>65100</v>
      </c>
      <c r="G12" s="4">
        <v>70</v>
      </c>
      <c r="H12" s="4">
        <v>0</v>
      </c>
      <c r="I12" s="4">
        <v>2</v>
      </c>
      <c r="J12" s="4">
        <v>0</v>
      </c>
      <c r="K12" s="4">
        <v>14000</v>
      </c>
      <c r="L12" s="4">
        <v>3</v>
      </c>
      <c r="M12" s="4">
        <v>0</v>
      </c>
      <c r="N12" s="4">
        <v>0</v>
      </c>
      <c r="O12" s="4">
        <v>0</v>
      </c>
      <c r="P12" s="4">
        <v>3000</v>
      </c>
      <c r="Q12" s="3">
        <v>82100</v>
      </c>
    </row>
    <row r="13" spans="1:17" s="1" customFormat="1" ht="24" customHeight="1">
      <c r="A13" s="2" t="s">
        <v>20</v>
      </c>
      <c r="B13" s="4">
        <v>894</v>
      </c>
      <c r="C13" s="4">
        <v>14</v>
      </c>
      <c r="D13" s="4">
        <v>4</v>
      </c>
      <c r="E13" s="4">
        <v>1700</v>
      </c>
      <c r="F13" s="4">
        <v>91100</v>
      </c>
      <c r="G13" s="5">
        <v>176</v>
      </c>
      <c r="H13" s="4">
        <v>0</v>
      </c>
      <c r="I13" s="4">
        <v>2</v>
      </c>
      <c r="J13" s="4">
        <v>0</v>
      </c>
      <c r="K13" s="4">
        <v>35200</v>
      </c>
      <c r="L13" s="4">
        <v>4</v>
      </c>
      <c r="M13" s="4">
        <v>0</v>
      </c>
      <c r="N13" s="4">
        <v>0</v>
      </c>
      <c r="O13" s="4">
        <v>0</v>
      </c>
      <c r="P13" s="4">
        <v>4000</v>
      </c>
      <c r="Q13" s="3">
        <v>130300</v>
      </c>
    </row>
    <row r="14" spans="1:17" s="1" customFormat="1" ht="24" customHeight="1">
      <c r="A14" s="6" t="s">
        <v>21</v>
      </c>
      <c r="B14" s="7">
        <v>1431</v>
      </c>
      <c r="C14" s="7">
        <v>22</v>
      </c>
      <c r="D14" s="7">
        <v>13</v>
      </c>
      <c r="E14" s="7">
        <v>5600</v>
      </c>
      <c r="F14" s="7">
        <v>148700</v>
      </c>
      <c r="G14" s="7">
        <v>232</v>
      </c>
      <c r="H14" s="7">
        <v>5</v>
      </c>
      <c r="I14" s="7">
        <v>5</v>
      </c>
      <c r="J14" s="7">
        <v>500</v>
      </c>
      <c r="K14" s="7">
        <v>46900</v>
      </c>
      <c r="L14" s="7">
        <v>4</v>
      </c>
      <c r="M14" s="7">
        <v>0</v>
      </c>
      <c r="N14" s="7">
        <v>0</v>
      </c>
      <c r="O14" s="7">
        <v>0</v>
      </c>
      <c r="P14" s="4">
        <v>4000</v>
      </c>
      <c r="Q14" s="3">
        <v>199600</v>
      </c>
    </row>
    <row r="15" spans="1:17" s="1" customFormat="1" ht="24" customHeight="1">
      <c r="A15" s="2" t="s">
        <v>22</v>
      </c>
      <c r="B15" s="7">
        <v>1985</v>
      </c>
      <c r="C15" s="7">
        <v>25</v>
      </c>
      <c r="D15" s="7">
        <v>14</v>
      </c>
      <c r="E15" s="7">
        <v>2400</v>
      </c>
      <c r="F15" s="7">
        <v>200900</v>
      </c>
      <c r="G15" s="7">
        <v>240</v>
      </c>
      <c r="H15" s="7">
        <v>4</v>
      </c>
      <c r="I15" s="7">
        <v>3</v>
      </c>
      <c r="J15" s="7">
        <v>1000</v>
      </c>
      <c r="K15" s="7">
        <v>49000</v>
      </c>
      <c r="L15" s="7">
        <v>7</v>
      </c>
      <c r="M15" s="7">
        <v>0</v>
      </c>
      <c r="N15" s="4">
        <v>0</v>
      </c>
      <c r="O15" s="4">
        <v>0</v>
      </c>
      <c r="P15" s="4">
        <v>7000</v>
      </c>
      <c r="Q15" s="3">
        <v>256900</v>
      </c>
    </row>
    <row r="16" spans="1:17" s="1" customFormat="1" ht="24" customHeight="1">
      <c r="A16" s="8" t="s">
        <v>23</v>
      </c>
      <c r="B16" s="4">
        <v>1096</v>
      </c>
      <c r="C16" s="4">
        <v>15</v>
      </c>
      <c r="D16" s="4">
        <v>7</v>
      </c>
      <c r="E16" s="4">
        <v>1600</v>
      </c>
      <c r="F16" s="4">
        <v>111200</v>
      </c>
      <c r="G16" s="4">
        <v>144</v>
      </c>
      <c r="H16" s="4">
        <v>2</v>
      </c>
      <c r="I16" s="4">
        <v>4</v>
      </c>
      <c r="J16" s="4">
        <v>100</v>
      </c>
      <c r="K16" s="4">
        <v>28900</v>
      </c>
      <c r="L16" s="4">
        <v>4</v>
      </c>
      <c r="M16" s="4">
        <v>0</v>
      </c>
      <c r="N16" s="4">
        <v>0</v>
      </c>
      <c r="O16" s="4">
        <v>0</v>
      </c>
      <c r="P16" s="4">
        <v>4000</v>
      </c>
      <c r="Q16" s="3">
        <v>144100</v>
      </c>
    </row>
    <row r="17" spans="1:17" s="1" customFormat="1" ht="24" customHeight="1">
      <c r="A17" s="8" t="s">
        <v>24</v>
      </c>
      <c r="B17" s="9">
        <v>212</v>
      </c>
      <c r="C17" s="9">
        <v>3</v>
      </c>
      <c r="D17" s="9">
        <v>5</v>
      </c>
      <c r="E17" s="9">
        <v>100</v>
      </c>
      <c r="F17" s="9">
        <v>21300</v>
      </c>
      <c r="G17" s="9">
        <v>21</v>
      </c>
      <c r="H17" s="9">
        <v>2</v>
      </c>
      <c r="I17" s="9">
        <v>0</v>
      </c>
      <c r="J17" s="9">
        <v>1100</v>
      </c>
      <c r="K17" s="9">
        <v>5300</v>
      </c>
      <c r="L17" s="9">
        <v>0</v>
      </c>
      <c r="M17" s="9">
        <v>0</v>
      </c>
      <c r="N17" s="9">
        <v>0</v>
      </c>
      <c r="O17" s="9">
        <v>0</v>
      </c>
      <c r="P17" s="8">
        <v>0</v>
      </c>
      <c r="Q17" s="13">
        <v>26600</v>
      </c>
    </row>
    <row r="18" spans="1:17" s="1" customFormat="1" ht="24" customHeight="1">
      <c r="A18" s="8" t="s">
        <v>25</v>
      </c>
      <c r="B18" s="8">
        <f t="shared" ref="B18:Q18" si="0">SUM(B6:B17)</f>
        <v>12922</v>
      </c>
      <c r="C18" s="8">
        <f t="shared" si="0"/>
        <v>177</v>
      </c>
      <c r="D18" s="8">
        <f t="shared" si="0"/>
        <v>108</v>
      </c>
      <c r="E18" s="8">
        <f t="shared" si="0"/>
        <v>39400</v>
      </c>
      <c r="F18" s="8">
        <f t="shared" si="0"/>
        <v>1331600</v>
      </c>
      <c r="G18" s="8">
        <f t="shared" si="0"/>
        <v>1820</v>
      </c>
      <c r="H18" s="8">
        <f t="shared" si="0"/>
        <v>35</v>
      </c>
      <c r="I18" s="8">
        <f t="shared" si="0"/>
        <v>47</v>
      </c>
      <c r="J18" s="8">
        <f t="shared" si="0"/>
        <v>7000</v>
      </c>
      <c r="K18" s="8">
        <f t="shared" si="0"/>
        <v>371000</v>
      </c>
      <c r="L18" s="8">
        <f t="shared" si="0"/>
        <v>36</v>
      </c>
      <c r="M18" s="8">
        <f t="shared" si="0"/>
        <v>1</v>
      </c>
      <c r="N18" s="8">
        <f t="shared" si="0"/>
        <v>1</v>
      </c>
      <c r="O18" s="8">
        <f t="shared" si="0"/>
        <v>0</v>
      </c>
      <c r="P18" s="8">
        <f t="shared" si="0"/>
        <v>36000</v>
      </c>
      <c r="Q18" s="8">
        <f t="shared" si="0"/>
        <v>1738600</v>
      </c>
    </row>
    <row r="19" spans="1:17" s="1" customFormat="1" ht="24" customHeight="1">
      <c r="A19" s="10" t="s">
        <v>26</v>
      </c>
      <c r="B19" s="130">
        <v>14778</v>
      </c>
      <c r="C19" s="133"/>
      <c r="D19" s="130" t="s">
        <v>27</v>
      </c>
      <c r="E19" s="133"/>
      <c r="F19" s="8">
        <v>213</v>
      </c>
      <c r="G19" s="130" t="s">
        <v>28</v>
      </c>
      <c r="H19" s="133"/>
      <c r="I19" s="130">
        <v>156</v>
      </c>
      <c r="J19" s="133"/>
      <c r="K19" s="130" t="s">
        <v>11</v>
      </c>
      <c r="L19" s="133"/>
      <c r="M19" s="130">
        <v>46400</v>
      </c>
      <c r="N19" s="133"/>
      <c r="O19" s="130" t="s">
        <v>12</v>
      </c>
      <c r="P19" s="133"/>
      <c r="Q19" s="8">
        <v>1738600</v>
      </c>
    </row>
    <row r="20" spans="1:17" s="1" customFormat="1" ht="24" customHeight="1">
      <c r="A20" s="11" t="s">
        <v>29</v>
      </c>
      <c r="B20" s="11" t="s">
        <v>34</v>
      </c>
      <c r="C20" s="11"/>
      <c r="D20" s="12"/>
      <c r="E20" s="12"/>
      <c r="F20" s="11" t="s">
        <v>30</v>
      </c>
      <c r="G20" s="11"/>
      <c r="H20" s="12"/>
      <c r="I20" s="12"/>
      <c r="J20" s="12"/>
      <c r="K20" s="11" t="s">
        <v>31</v>
      </c>
      <c r="L20" s="11"/>
      <c r="M20" s="11"/>
      <c r="N20" s="11"/>
      <c r="O20" s="12"/>
      <c r="P20" s="12"/>
      <c r="Q20" s="12"/>
    </row>
    <row r="21" spans="1:17" s="1" customFormat="1" ht="24" customHeight="1"/>
    <row r="22" spans="1:17" s="1" customFormat="1" ht="24" customHeight="1"/>
    <row r="23" spans="1:17" s="1" customFormat="1" ht="24" customHeight="1"/>
  </sheetData>
  <mergeCells count="32">
    <mergeCell ref="Q3:Q5"/>
    <mergeCell ref="L4:L5"/>
    <mergeCell ref="M4:M5"/>
    <mergeCell ref="N4:N5"/>
    <mergeCell ref="O4:O5"/>
    <mergeCell ref="P4:P5"/>
    <mergeCell ref="A3:A5"/>
    <mergeCell ref="B4:B5"/>
    <mergeCell ref="C4:C5"/>
    <mergeCell ref="D4:D5"/>
    <mergeCell ref="E4:E5"/>
    <mergeCell ref="B3:F3"/>
    <mergeCell ref="G3:K3"/>
    <mergeCell ref="L3:P3"/>
    <mergeCell ref="B19:C19"/>
    <mergeCell ref="D19:E19"/>
    <mergeCell ref="G19:H19"/>
    <mergeCell ref="I19:J19"/>
    <mergeCell ref="K19:L19"/>
    <mergeCell ref="M19:N19"/>
    <mergeCell ref="O19:P19"/>
    <mergeCell ref="F4:F5"/>
    <mergeCell ref="G4:G5"/>
    <mergeCell ref="H4:H5"/>
    <mergeCell ref="I4:I5"/>
    <mergeCell ref="J4:J5"/>
    <mergeCell ref="K4:K5"/>
    <mergeCell ref="A1:Q1"/>
    <mergeCell ref="A2:B2"/>
    <mergeCell ref="C2:K2"/>
    <mergeCell ref="L2:M2"/>
    <mergeCell ref="N2:Q2"/>
  </mergeCells>
  <phoneticPr fontId="54" type="noConversion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2021年1月</vt:lpstr>
      <vt:lpstr>2021年2月</vt:lpstr>
      <vt:lpstr>2021年3月</vt:lpstr>
      <vt:lpstr>2021年4月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区民政局</cp:lastModifiedBy>
  <cp:lastPrinted>2021-03-15T02:27:00Z</cp:lastPrinted>
  <dcterms:created xsi:type="dcterms:W3CDTF">2021-01-13T06:16:00Z</dcterms:created>
  <dcterms:modified xsi:type="dcterms:W3CDTF">2021-07-02T09:02:50Z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