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  <sheet name="预算绩效目标表" sheetId="11" r:id="rId11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'部门收入总表'!$A$1:$O$29</definedName>
    <definedName name="_xlnm.Print_Titles" localSheetId="2">'部门支出总表'!$A:$H,'部门支出总表'!$1:$6</definedName>
    <definedName name="_xlnm.Print_Area" localSheetId="2">'部门支出总表'!$A$1:$H$28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'一般公共预算支出表'!$A$1:$E$33</definedName>
    <definedName name="_xlnm.Print_Titles" localSheetId="5">'一般公共预算基本支出表'!$A:$E,'一般公共预算基本支出表'!$1:$6</definedName>
    <definedName name="_xlnm.Print_Area" localSheetId="5">'一般公共预算基本支出表'!$A$1:$E$64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'支出总表（引用）'!$A$1:$C$14</definedName>
    <definedName name="_xlnm.Print_Titles" localSheetId="9">'财拨总表（引用）'!$A:$D,'财拨总表（引用）'!$1:$6</definedName>
    <definedName name="_xlnm.Print_Area" localSheetId="9">'财拨总表（引用）'!$A$1:$D$23</definedName>
  </definedNames>
  <calcPr fullCalcOnLoad="1"/>
</workbook>
</file>

<file path=xl/sharedStrings.xml><?xml version="1.0" encoding="utf-8"?>
<sst xmlns="http://schemas.openxmlformats.org/spreadsheetml/2006/main" count="362" uniqueCount="233">
  <si>
    <t>收支预算总表</t>
  </si>
  <si>
    <t>填报单位:039001南昌市西湖区人民政府丁公路街道办事处本级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</si>
  <si>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</si>
  <si>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</si>
  <si>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</si>
  <si>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</si>
  <si>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</si>
  <si>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</si>
  <si>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</si>
  <si>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</si>
  <si>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</si>
  <si>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</si>
  <si>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</si>
  <si>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</si>
  <si>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</si>
  <si>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</si>
  <si>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</si>
  <si>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</si>
  <si>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</si>
  <si>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</si>
  <si>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</si>
  <si>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</si>
  <si>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</si>
  <si>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</si>
  <si>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</si>
  <si>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</si>
  <si>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</si>
  <si>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</si>
  <si>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</si>
  <si>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</si>
  <si>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</si>
  <si>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</si>
  <si>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</si>
  <si>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</si>
  <si>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</si>
  <si>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</si>
  <si>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</si>
  <si>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</si>
  <si>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</si>
  <si>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</si>
  <si>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</si>
  <si>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</si>
  <si>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</si>
  <si>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</si>
  <si>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</si>
  <si>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</si>
  <si>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</si>
  <si>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</si>
  <si>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</si>
  <si>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</si>
  <si>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</si>
  <si>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</si>
  <si>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</si>
  <si>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</si>
  <si>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</si>
  <si>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</si>
  <si>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</si>
  <si>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</si>
  <si>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</si>
  <si>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</si>
  <si>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</si>
  <si>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</si>
  <si>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</si>
  <si>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</si>
  <si>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</si>
  <si>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</si>
  <si>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</si>
  <si>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</si>
  <si>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</si>
  <si>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</si>
  <si>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</si>
  <si>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</si>
  <si>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</si>
  <si>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</si>
  <si>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</si>
  <si>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</si>
  <si>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</si>
  <si>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</si>
  <si>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</si>
  <si>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</si>
  <si>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</si>
  <si>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</si>
  <si>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</si>
  <si>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</si>
  <si>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</si>
  <si>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</si>
  <si>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</si>
  <si>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</si>
  <si>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</si>
  <si>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</si>
  <si>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</si>
  <si>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</si>
  <si>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</si>
  <si>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</si>
  <si>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</si>
  <si>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</si>
  <si>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</si>
  <si>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</si>
  <si>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</si>
  <si>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3010208</t>
  </si>
  <si>
    <t>　在职降温</t>
  </si>
  <si>
    <t>3010210</t>
  </si>
  <si>
    <t>　纪检津贴</t>
  </si>
  <si>
    <t>3010213</t>
  </si>
  <si>
    <t>　其他津贴</t>
  </si>
  <si>
    <t>3010217</t>
  </si>
  <si>
    <t>　信访津贴</t>
  </si>
  <si>
    <t>3010218</t>
  </si>
  <si>
    <t>　在职房贴</t>
  </si>
  <si>
    <t>3010301</t>
  </si>
  <si>
    <t>　目标管理奖</t>
  </si>
  <si>
    <t>3010303</t>
  </si>
  <si>
    <t>　年终一次性奖金</t>
  </si>
  <si>
    <t>30106</t>
  </si>
  <si>
    <t>　伙食补助费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</si>
  <si>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</si>
  <si>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</si>
  <si>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</si>
  <si>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</si>
  <si>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</si>
  <si>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</si>
  <si>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</si>
  <si>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</si>
  <si>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</si>
  <si>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</si>
  <si>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</si>
  <si>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</si>
  <si>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3019901</t>
  </si>
  <si>
    <t>　聘用人员工资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</si>
  <si>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</si>
  <si>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</si>
  <si>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</si>
  <si>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</si>
  <si>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</si>
  <si>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</si>
  <si>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</si>
  <si>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</si>
  <si>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</si>
  <si>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</si>
  <si>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</si>
  <si>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</si>
  <si>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</si>
  <si>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</si>
  <si>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</si>
  <si>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</si>
  <si>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</si>
  <si>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</si>
  <si>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</si>
  <si>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</si>
  <si>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</si>
  <si>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</si>
  <si>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</si>
  <si>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</si>
  <si>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</si>
  <si>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</si>
  <si>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</si>
  <si>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</si>
  <si>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在职福利费</t>
  </si>
  <si>
    <t>30239</t>
  </si>
  <si>
    <t>　其他交通费用</t>
  </si>
  <si>
    <t>30299</t>
  </si>
  <si>
    <t>　其他商品和服务支出</t>
  </si>
  <si>
    <t>对个人和家庭的补助</t>
  </si>
  <si>
    <t>3030201</t>
  </si>
  <si>
    <t>　退休费</t>
  </si>
  <si>
    <t>3030206</t>
  </si>
  <si>
    <t>　退休福利费</t>
  </si>
  <si>
    <t>3030207</t>
  </si>
  <si>
    <t>　退休人员降温</t>
  </si>
  <si>
    <t>30305</t>
  </si>
  <si>
    <t>　生活补助</t>
  </si>
  <si>
    <t>30309</t>
  </si>
  <si>
    <t>　奖励金</t>
  </si>
  <si>
    <t>3039909</t>
  </si>
  <si>
    <t>　其他对个人和家庭的补助支出</t>
  </si>
  <si>
    <t>资本性支出</t>
  </si>
  <si>
    <t>31002</t>
  </si>
  <si>
    <t>　办公设备购置</t>
  </si>
  <si>
    <t>31003</t>
  </si>
  <si>
    <t>　专用设备购置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</si>
  <si>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</si>
  <si>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</si>
  <si>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</si>
  <si>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</si>
  <si>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</si>
  <si>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</si>
  <si>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</si>
  <si>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</si>
  <si>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</si>
  <si>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</si>
  <si>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</si>
  <si>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</si>
  <si>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</si>
  <si>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r>
      <t>附件</t>
    </r>
    <r>
      <rPr>
        <sz val="12"/>
        <rFont val="Arial"/>
        <family val="2"/>
      </rPr>
      <t>10</t>
    </r>
  </si>
  <si>
    <t>预算绩效目标表</t>
  </si>
  <si>
    <t>项目基本情况</t>
  </si>
  <si>
    <t>项目单位</t>
  </si>
  <si>
    <t>丁公路街办</t>
  </si>
  <si>
    <t>项目名称</t>
  </si>
  <si>
    <t>袋装垃圾员奖补经费</t>
  </si>
  <si>
    <t>申报金额（万元）</t>
  </si>
  <si>
    <t>项目负责人</t>
  </si>
  <si>
    <t>罗耀华</t>
  </si>
  <si>
    <t>联系电话</t>
  </si>
  <si>
    <t>项目绩效指标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</si>
  <si>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</si>
  <si>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</si>
  <si>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</si>
  <si>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</si>
  <si>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</si>
  <si>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</si>
  <si>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</si>
  <si>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优</t>
  </si>
  <si>
    <t>…</t>
  </si>
  <si>
    <t>质量指标</t>
  </si>
  <si>
    <t>辖区卫生良好</t>
  </si>
  <si>
    <t>时效指标</t>
  </si>
  <si>
    <t>强</t>
  </si>
  <si>
    <t>按时下拨工资</t>
  </si>
  <si>
    <t>成本指标</t>
  </si>
  <si>
    <t>节约</t>
  </si>
  <si>
    <t>按照条例进行考勤管理</t>
  </si>
  <si>
    <t>效益指标</t>
  </si>
  <si>
    <t>经济效益</t>
  </si>
  <si>
    <t>明显</t>
  </si>
  <si>
    <t>社会效益</t>
  </si>
  <si>
    <t>环境效益</t>
  </si>
  <si>
    <t>可持续效益</t>
  </si>
  <si>
    <t xml:space="preserve"> 满意度    指标</t>
  </si>
  <si>
    <t>服务对象</t>
  </si>
  <si>
    <t>满意度</t>
  </si>
  <si>
    <t>满意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</si>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</sst>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F10" sqref="F10"/>
    </sheetView>
  </sheetViews>
  <sheetFormatPr defaultColWidth="9.140625" defaultRowHeight="12.75" customHeight="1"/>
  <cols>
    <col min="1" max="1" width="44.421875" style="14" customWidth="1"/>
    <col min="2" max="2" width="24.28125" style="14" customWidth="1"/>
    <col min="3" max="3" width="54.28125" style="14" customWidth="1"/>
    <col min="4" max="4" width="25.00390625" style="14" customWidth="1"/>
    <col min="5" max="255" width="9.140625" style="14" customWidth="1"/>
  </cols>
  <sheetData>
    <row r="2" spans="1:4" s="14" customFormat="1" ht="29.25" customHeight="1">
      <c r="A2" s="46" t="s">
        <v>0</v>
      </c>
      <c r="B2" s="46"/>
      <c r="C2" s="46"/>
      <c r="D2" s="46"/>
    </row>
    <row r="3" spans="1:4" s="14" customFormat="1" ht="17.25" customHeight="1">
      <c r="A3" s="29" t="s">
        <v>1</v>
      </c>
      <c r="B3" s="30"/>
      <c r="C3" s="30"/>
      <c r="D3" s="31" t="s">
        <v>2</v>
      </c>
    </row>
    <row r="4" spans="1:4" s="14" customFormat="1" ht="17.25" customHeight="1">
      <c r="A4" s="17" t="s">
        <v>3</v>
      </c>
      <c r="B4" s="17"/>
      <c r="C4" s="17" t="s">
        <v>4</v>
      </c>
      <c r="D4" s="17"/>
    </row>
    <row r="5" spans="1:4" s="14" customFormat="1" ht="17.25" customHeight="1">
      <c r="A5" s="17" t="s">
        <v>5</v>
      </c>
      <c r="B5" s="18" t="s">
        <v>6</v>
      </c>
      <c r="C5" s="32" t="s">
        <v>7</v>
      </c>
      <c r="D5" s="32" t="s">
        <v>6</v>
      </c>
    </row>
    <row r="6" spans="1:4" s="14" customFormat="1" ht="17.25" customHeight="1">
      <c r="A6" s="48" t="s">
        <v>8</v>
      </c>
      <c r="B6" s="49">
        <v>12526329.43</v>
      </c>
      <c r="C6" s="68" t="str">
        <f>'支出总表（引用）'!A8</f>
        <v>社会保障和就业支出</v>
      </c>
      <c r="D6" s="56">
        <f>'支出总表（引用）'!B8</f>
        <v>245701</v>
      </c>
    </row>
    <row r="7" spans="1:4" s="14" customFormat="1" ht="17.25" customHeight="1">
      <c r="A7" s="48" t="s">
        <v>9</v>
      </c>
      <c r="B7" s="49">
        <v>12526329.43</v>
      </c>
      <c r="C7" s="68" t="str">
        <f>'支出总表（引用）'!A9</f>
        <v>城乡社区支出</v>
      </c>
      <c r="D7" s="56">
        <f>'支出总表（引用）'!B9</f>
        <v>14456929.68</v>
      </c>
    </row>
    <row r="8" spans="1:4" s="14" customFormat="1" ht="17.25" customHeight="1">
      <c r="A8" s="48" t="s">
        <v>10</v>
      </c>
      <c r="B8" s="49"/>
      <c r="C8" s="68">
        <f>'支出总表（引用）'!A10</f>
        <v>0</v>
      </c>
      <c r="D8" s="56">
        <f>'支出总表（引用）'!B10</f>
        <v>0</v>
      </c>
    </row>
    <row r="9" spans="1:4" s="14" customFormat="1" ht="17.25" customHeight="1">
      <c r="A9" s="48" t="s">
        <v>11</v>
      </c>
      <c r="B9" s="49"/>
      <c r="C9" s="68">
        <f>'支出总表（引用）'!A11</f>
        <v>0</v>
      </c>
      <c r="D9" s="56">
        <f>'支出总表（引用）'!B11</f>
        <v>0</v>
      </c>
    </row>
    <row r="10" spans="1:4" s="14" customFormat="1" ht="17.25" customHeight="1">
      <c r="A10" s="48" t="s">
        <v>12</v>
      </c>
      <c r="B10" s="49"/>
      <c r="C10" s="68">
        <f>'支出总表（引用）'!A12</f>
        <v>0</v>
      </c>
      <c r="D10" s="56">
        <f>'支出总表（引用）'!B12</f>
        <v>0</v>
      </c>
    </row>
    <row r="11" spans="1:4" s="14" customFormat="1" ht="17.25" customHeight="1">
      <c r="A11" s="48" t="s">
        <v>13</v>
      </c>
      <c r="B11" s="49"/>
      <c r="C11" s="68">
        <f>'支出总表（引用）'!A13</f>
        <v>0</v>
      </c>
      <c r="D11" s="56">
        <f>'支出总表（引用）'!B13</f>
        <v>0</v>
      </c>
    </row>
    <row r="12" spans="1:4" s="14" customFormat="1" ht="17.25" customHeight="1">
      <c r="A12" s="48" t="s">
        <v>14</v>
      </c>
      <c r="B12" s="49"/>
      <c r="C12" s="68">
        <f>'支出总表（引用）'!A14</f>
        <v>0</v>
      </c>
      <c r="D12" s="56">
        <f>'支出总表（引用）'!B14</f>
        <v>0</v>
      </c>
    </row>
    <row r="13" spans="1:4" s="14" customFormat="1" ht="17.25" customHeight="1">
      <c r="A13" s="48" t="s">
        <v>15</v>
      </c>
      <c r="B13" s="49"/>
      <c r="C13" s="68">
        <f>'支出总表（引用）'!A15</f>
        <v>0</v>
      </c>
      <c r="D13" s="56">
        <f>'支出总表（引用）'!B15</f>
        <v>0</v>
      </c>
    </row>
    <row r="14" spans="1:4" s="14" customFormat="1" ht="17.25" customHeight="1">
      <c r="A14" s="48" t="s">
        <v>16</v>
      </c>
      <c r="B14" s="49"/>
      <c r="C14" s="68">
        <f>'支出总表（引用）'!A16</f>
        <v>0</v>
      </c>
      <c r="D14" s="56">
        <f>'支出总表（引用）'!B16</f>
        <v>0</v>
      </c>
    </row>
    <row r="15" spans="1:4" s="14" customFormat="1" ht="17.25" customHeight="1">
      <c r="A15" s="48" t="s">
        <v>17</v>
      </c>
      <c r="B15" s="34"/>
      <c r="C15" s="68">
        <f>'支出总表（引用）'!A17</f>
        <v>0</v>
      </c>
      <c r="D15" s="56">
        <f>'支出总表（引用）'!B17</f>
        <v>0</v>
      </c>
    </row>
    <row r="16" spans="1:4" s="14" customFormat="1" ht="17.25" customHeight="1">
      <c r="A16" s="53"/>
      <c r="B16" s="54"/>
      <c r="C16" s="68">
        <f>'支出总表（引用）'!A18</f>
        <v>0</v>
      </c>
      <c r="D16" s="56">
        <f>'支出总表（引用）'!B18</f>
        <v>0</v>
      </c>
    </row>
    <row r="17" spans="1:4" s="14" customFormat="1" ht="17.25" customHeight="1">
      <c r="A17" s="53"/>
      <c r="B17" s="34"/>
      <c r="C17" s="68">
        <f>'支出总表（引用）'!A19</f>
        <v>0</v>
      </c>
      <c r="D17" s="56">
        <f>'支出总表（引用）'!B19</f>
        <v>0</v>
      </c>
    </row>
    <row r="18" spans="1:4" s="14" customFormat="1" ht="17.25" customHeight="1">
      <c r="A18" s="53"/>
      <c r="B18" s="34"/>
      <c r="C18" s="68">
        <f>'支出总表（引用）'!A20</f>
        <v>0</v>
      </c>
      <c r="D18" s="56">
        <f>'支出总表（引用）'!B20</f>
        <v>0</v>
      </c>
    </row>
    <row r="19" spans="1:4" s="14" customFormat="1" ht="17.25" customHeight="1">
      <c r="A19" s="56"/>
      <c r="B19" s="34"/>
      <c r="C19" s="68">
        <f>'支出总表（引用）'!A21</f>
        <v>0</v>
      </c>
      <c r="D19" s="56">
        <f>'支出总表（引用）'!B21</f>
        <v>0</v>
      </c>
    </row>
    <row r="20" spans="1:4" s="14" customFormat="1" ht="17.25" customHeight="1">
      <c r="A20" s="53"/>
      <c r="B20" s="34"/>
      <c r="C20" s="68">
        <f>'支出总表（引用）'!A22</f>
        <v>0</v>
      </c>
      <c r="D20" s="56">
        <f>'支出总表（引用）'!B22</f>
        <v>0</v>
      </c>
    </row>
    <row r="21" spans="1:4" s="14" customFormat="1" ht="17.25" customHeight="1">
      <c r="A21" s="53"/>
      <c r="B21" s="34"/>
      <c r="C21" s="68">
        <f>'支出总表（引用）'!A23</f>
        <v>0</v>
      </c>
      <c r="D21" s="56">
        <f>'支出总表（引用）'!B23</f>
        <v>0</v>
      </c>
    </row>
    <row r="22" spans="1:4" s="14" customFormat="1" ht="17.25" customHeight="1">
      <c r="A22" s="53"/>
      <c r="B22" s="34"/>
      <c r="C22" s="68">
        <f>'支出总表（引用）'!A24</f>
        <v>0</v>
      </c>
      <c r="D22" s="56">
        <f>'支出总表（引用）'!B24</f>
        <v>0</v>
      </c>
    </row>
    <row r="23" spans="1:4" s="14" customFormat="1" ht="17.25" customHeight="1">
      <c r="A23" s="53"/>
      <c r="B23" s="34"/>
      <c r="C23" s="68">
        <f>'支出总表（引用）'!A25</f>
        <v>0</v>
      </c>
      <c r="D23" s="56">
        <f>'支出总表（引用）'!B25</f>
        <v>0</v>
      </c>
    </row>
    <row r="24" spans="1:4" s="14" customFormat="1" ht="17.25" customHeight="1">
      <c r="A24" s="53"/>
      <c r="B24" s="34"/>
      <c r="C24" s="68">
        <f>'支出总表（引用）'!A26</f>
        <v>0</v>
      </c>
      <c r="D24" s="56">
        <f>'支出总表（引用）'!B26</f>
        <v>0</v>
      </c>
    </row>
    <row r="25" spans="1:4" s="14" customFormat="1" ht="17.25" customHeight="1">
      <c r="A25" s="53"/>
      <c r="B25" s="34"/>
      <c r="C25" s="68">
        <f>'支出总表（引用）'!A27</f>
        <v>0</v>
      </c>
      <c r="D25" s="56">
        <f>'支出总表（引用）'!B27</f>
        <v>0</v>
      </c>
    </row>
    <row r="26" spans="1:4" s="14" customFormat="1" ht="19.5" customHeight="1">
      <c r="A26" s="53"/>
      <c r="B26" s="34"/>
      <c r="C26" s="68">
        <f>'支出总表（引用）'!A28</f>
        <v>0</v>
      </c>
      <c r="D26" s="56">
        <f>'支出总表（引用）'!B28</f>
        <v>0</v>
      </c>
    </row>
    <row r="27" spans="1:4" s="14" customFormat="1" ht="19.5" customHeight="1">
      <c r="A27" s="53"/>
      <c r="B27" s="34"/>
      <c r="C27" s="68">
        <f>'支出总表（引用）'!A29</f>
        <v>0</v>
      </c>
      <c r="D27" s="56">
        <f>'支出总表（引用）'!B29</f>
        <v>0</v>
      </c>
    </row>
    <row r="28" spans="1:4" s="14" customFormat="1" ht="19.5" customHeight="1">
      <c r="A28" s="53"/>
      <c r="B28" s="34"/>
      <c r="C28" s="68">
        <f>'支出总表（引用）'!A30</f>
        <v>0</v>
      </c>
      <c r="D28" s="56">
        <f>'支出总表（引用）'!B30</f>
        <v>0</v>
      </c>
    </row>
    <row r="29" spans="1:4" s="14" customFormat="1" ht="19.5" customHeight="1">
      <c r="A29" s="53"/>
      <c r="B29" s="34"/>
      <c r="C29" s="68">
        <f>'支出总表（引用）'!A31</f>
        <v>0</v>
      </c>
      <c r="D29" s="56">
        <f>'支出总表（引用）'!B31</f>
        <v>0</v>
      </c>
    </row>
    <row r="30" spans="1:4" s="14" customFormat="1" ht="19.5" customHeight="1">
      <c r="A30" s="53"/>
      <c r="B30" s="34"/>
      <c r="C30" s="68">
        <f>'支出总表（引用）'!A32</f>
        <v>0</v>
      </c>
      <c r="D30" s="56">
        <f>'支出总表（引用）'!B32</f>
        <v>0</v>
      </c>
    </row>
    <row r="31" spans="1:4" s="14" customFormat="1" ht="19.5" customHeight="1">
      <c r="A31" s="53"/>
      <c r="B31" s="34"/>
      <c r="C31" s="68">
        <f>'支出总表（引用）'!A33</f>
        <v>0</v>
      </c>
      <c r="D31" s="56">
        <f>'支出总表（引用）'!B33</f>
        <v>0</v>
      </c>
    </row>
    <row r="32" spans="1:4" s="14" customFormat="1" ht="19.5" customHeight="1">
      <c r="A32" s="53"/>
      <c r="B32" s="34"/>
      <c r="C32" s="68">
        <f>'支出总表（引用）'!A34</f>
        <v>0</v>
      </c>
      <c r="D32" s="56">
        <f>'支出总表（引用）'!B34</f>
        <v>0</v>
      </c>
    </row>
    <row r="33" spans="1:4" s="14" customFormat="1" ht="19.5" customHeight="1">
      <c r="A33" s="53"/>
      <c r="B33" s="34"/>
      <c r="C33" s="68">
        <f>'支出总表（引用）'!A35</f>
        <v>0</v>
      </c>
      <c r="D33" s="56">
        <f>'支出总表（引用）'!B35</f>
        <v>0</v>
      </c>
    </row>
    <row r="34" spans="1:4" s="14" customFormat="1" ht="19.5" customHeight="1">
      <c r="A34" s="53"/>
      <c r="B34" s="34"/>
      <c r="C34" s="68">
        <f>'支出总表（引用）'!A36</f>
        <v>0</v>
      </c>
      <c r="D34" s="56">
        <f>'支出总表（引用）'!B36</f>
        <v>0</v>
      </c>
    </row>
    <row r="35" spans="1:4" s="14" customFormat="1" ht="19.5" customHeight="1">
      <c r="A35" s="53"/>
      <c r="B35" s="34"/>
      <c r="C35" s="68">
        <f>'支出总表（引用）'!A37</f>
        <v>0</v>
      </c>
      <c r="D35" s="56">
        <f>'支出总表（引用）'!B37</f>
        <v>0</v>
      </c>
    </row>
    <row r="36" spans="1:4" s="14" customFormat="1" ht="19.5" customHeight="1">
      <c r="A36" s="53"/>
      <c r="B36" s="34"/>
      <c r="C36" s="68">
        <f>'支出总表（引用）'!A38</f>
        <v>0</v>
      </c>
      <c r="D36" s="56">
        <f>'支出总表（引用）'!B38</f>
        <v>0</v>
      </c>
    </row>
    <row r="37" spans="1:4" s="14" customFormat="1" ht="19.5" customHeight="1">
      <c r="A37" s="53"/>
      <c r="B37" s="34"/>
      <c r="C37" s="68">
        <f>'支出总表（引用）'!A39</f>
        <v>0</v>
      </c>
      <c r="D37" s="56">
        <f>'支出总表（引用）'!B39</f>
        <v>0</v>
      </c>
    </row>
    <row r="38" spans="1:4" s="14" customFormat="1" ht="19.5" customHeight="1">
      <c r="A38" s="53"/>
      <c r="B38" s="34"/>
      <c r="C38" s="68">
        <f>'支出总表（引用）'!A40</f>
        <v>0</v>
      </c>
      <c r="D38" s="56">
        <f>'支出总表（引用）'!B40</f>
        <v>0</v>
      </c>
    </row>
    <row r="39" spans="1:4" s="14" customFormat="1" ht="19.5" customHeight="1">
      <c r="A39" s="53"/>
      <c r="B39" s="34"/>
      <c r="C39" s="68">
        <f>'支出总表（引用）'!A41</f>
        <v>0</v>
      </c>
      <c r="D39" s="56">
        <f>'支出总表（引用）'!B41</f>
        <v>0</v>
      </c>
    </row>
    <row r="40" spans="1:4" s="14" customFormat="1" ht="19.5" customHeight="1">
      <c r="A40" s="53"/>
      <c r="B40" s="34"/>
      <c r="C40" s="68">
        <f>'支出总表（引用）'!A42</f>
        <v>0</v>
      </c>
      <c r="D40" s="56">
        <f>'支出总表（引用）'!B42</f>
        <v>0</v>
      </c>
    </row>
    <row r="41" spans="1:4" s="14" customFormat="1" ht="19.5" customHeight="1">
      <c r="A41" s="53"/>
      <c r="B41" s="34"/>
      <c r="C41" s="68">
        <f>'支出总表（引用）'!A43</f>
        <v>0</v>
      </c>
      <c r="D41" s="56">
        <f>'支出总表（引用）'!B43</f>
        <v>0</v>
      </c>
    </row>
    <row r="42" spans="1:4" s="14" customFormat="1" ht="19.5" customHeight="1">
      <c r="A42" s="53"/>
      <c r="B42" s="34"/>
      <c r="C42" s="68">
        <f>'支出总表（引用）'!A44</f>
        <v>0</v>
      </c>
      <c r="D42" s="56">
        <f>'支出总表（引用）'!B44</f>
        <v>0</v>
      </c>
    </row>
    <row r="43" spans="1:4" s="14" customFormat="1" ht="19.5" customHeight="1">
      <c r="A43" s="53"/>
      <c r="B43" s="34"/>
      <c r="C43" s="68">
        <f>'支出总表（引用）'!A45</f>
        <v>0</v>
      </c>
      <c r="D43" s="56">
        <f>'支出总表（引用）'!B45</f>
        <v>0</v>
      </c>
    </row>
    <row r="44" spans="1:4" s="14" customFormat="1" ht="19.5" customHeight="1">
      <c r="A44" s="53"/>
      <c r="B44" s="34"/>
      <c r="C44" s="68">
        <f>'支出总表（引用）'!A46</f>
        <v>0</v>
      </c>
      <c r="D44" s="56">
        <f>'支出总表（引用）'!B46</f>
        <v>0</v>
      </c>
    </row>
    <row r="45" spans="1:4" s="14" customFormat="1" ht="19.5" customHeight="1">
      <c r="A45" s="53"/>
      <c r="B45" s="34"/>
      <c r="C45" s="68">
        <f>'支出总表（引用）'!A47</f>
        <v>0</v>
      </c>
      <c r="D45" s="56">
        <f>'支出总表（引用）'!B47</f>
        <v>0</v>
      </c>
    </row>
    <row r="46" spans="1:4" s="14" customFormat="1" ht="19.5" customHeight="1">
      <c r="A46" s="53"/>
      <c r="B46" s="34"/>
      <c r="C46" s="68">
        <f>'支出总表（引用）'!A48</f>
        <v>0</v>
      </c>
      <c r="D46" s="56">
        <f>'支出总表（引用）'!B48</f>
        <v>0</v>
      </c>
    </row>
    <row r="47" spans="1:4" s="14" customFormat="1" ht="19.5" customHeight="1">
      <c r="A47" s="53"/>
      <c r="B47" s="34"/>
      <c r="C47" s="68">
        <f>'支出总表（引用）'!A49</f>
        <v>0</v>
      </c>
      <c r="D47" s="56">
        <f>'支出总表（引用）'!B49</f>
        <v>0</v>
      </c>
    </row>
    <row r="48" spans="1:4" s="14" customFormat="1" ht="19.5" customHeight="1">
      <c r="A48" s="53"/>
      <c r="B48" s="34"/>
      <c r="C48" s="68">
        <f>'支出总表（引用）'!A50</f>
        <v>0</v>
      </c>
      <c r="D48" s="56">
        <f>'支出总表（引用）'!B50</f>
        <v>0</v>
      </c>
    </row>
    <row r="49" spans="1:4" s="14" customFormat="1" ht="17.25" customHeight="1">
      <c r="A49" s="57" t="s">
        <v>18</v>
      </c>
      <c r="B49" s="49">
        <f>SUM(B6,B11,B12,B13,B14,B15)</f>
        <v>12526329.43</v>
      </c>
      <c r="C49" s="57" t="s">
        <v>19</v>
      </c>
      <c r="D49" s="34">
        <f>'支出总表（引用）'!B7</f>
        <v>14702630.68</v>
      </c>
    </row>
    <row r="50" spans="1:4" s="14" customFormat="1" ht="17.25" customHeight="1">
      <c r="A50" s="48" t="s">
        <v>20</v>
      </c>
      <c r="B50" s="49"/>
      <c r="C50" s="69" t="s">
        <v>21</v>
      </c>
      <c r="D50" s="34"/>
    </row>
    <row r="51" spans="1:4" s="14" customFormat="1" ht="17.25" customHeight="1">
      <c r="A51" s="48" t="s">
        <v>22</v>
      </c>
      <c r="B51" s="70">
        <v>2176301.25</v>
      </c>
      <c r="C51" s="71"/>
      <c r="D51" s="34"/>
    </row>
    <row r="52" spans="1:4" s="14" customFormat="1" ht="17.25" customHeight="1">
      <c r="A52" s="72"/>
      <c r="B52" s="73"/>
      <c r="C52" s="71"/>
      <c r="D52" s="34"/>
    </row>
    <row r="53" spans="1:4" s="14" customFormat="1" ht="17.25" customHeight="1">
      <c r="A53" s="57" t="s">
        <v>23</v>
      </c>
      <c r="B53" s="74">
        <f>SUM(B49,B50,B51)</f>
        <v>14702630.68</v>
      </c>
      <c r="C53" s="57" t="s">
        <v>24</v>
      </c>
      <c r="D53" s="34">
        <f>B53</f>
        <v>14702630.68</v>
      </c>
    </row>
    <row r="54" spans="1:254" s="14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4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4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4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4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4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4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4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4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4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4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4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4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4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4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4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4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4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4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4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4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4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4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4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4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4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4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4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4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4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4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4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4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4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4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4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4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4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4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4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4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4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4" customWidth="1"/>
    <col min="2" max="2" width="25.140625" style="14" customWidth="1"/>
    <col min="3" max="3" width="28.8515625" style="14" customWidth="1"/>
    <col min="4" max="4" width="34.57421875" style="14" customWidth="1"/>
    <col min="5" max="9" width="9.140625" style="14" customWidth="1"/>
  </cols>
  <sheetData>
    <row r="1" s="14" customFormat="1" ht="15"/>
    <row r="2" spans="1:4" s="14" customFormat="1" ht="29.25" customHeight="1">
      <c r="A2" s="15" t="s">
        <v>192</v>
      </c>
      <c r="B2" s="15"/>
      <c r="C2" s="15"/>
      <c r="D2" s="15"/>
    </row>
    <row r="3" s="14" customFormat="1" ht="17.25" customHeight="1"/>
    <row r="4" spans="1:4" s="14" customFormat="1" ht="21.75" customHeight="1">
      <c r="A4" s="16" t="s">
        <v>191</v>
      </c>
      <c r="B4" s="17" t="s">
        <v>30</v>
      </c>
      <c r="C4" s="17" t="s">
        <v>74</v>
      </c>
      <c r="D4" s="17" t="s">
        <v>75</v>
      </c>
    </row>
    <row r="5" spans="1:4" s="14" customFormat="1" ht="47.25" customHeight="1">
      <c r="A5" s="16"/>
      <c r="B5" s="17"/>
      <c r="C5" s="17"/>
      <c r="D5" s="17"/>
    </row>
    <row r="6" spans="1:4" s="14" customFormat="1" ht="22.5" customHeight="1">
      <c r="A6" s="18" t="s">
        <v>42</v>
      </c>
      <c r="B6" s="18">
        <v>1</v>
      </c>
      <c r="C6" s="18">
        <v>2</v>
      </c>
      <c r="D6" s="18">
        <v>3</v>
      </c>
    </row>
    <row r="7" spans="1:4" s="14" customFormat="1" ht="27.75" customHeight="1">
      <c r="A7" s="19" t="s">
        <v>43</v>
      </c>
      <c r="B7" s="20">
        <v>12526329.43</v>
      </c>
      <c r="C7" s="21">
        <v>12526329.43</v>
      </c>
      <c r="D7" s="20"/>
    </row>
    <row r="8" spans="1:4" s="14" customFormat="1" ht="27.75" customHeight="1">
      <c r="A8" s="19" t="s">
        <v>45</v>
      </c>
      <c r="B8" s="20">
        <v>227468</v>
      </c>
      <c r="C8" s="21">
        <v>227468</v>
      </c>
      <c r="D8" s="20"/>
    </row>
    <row r="9" spans="1:4" s="14" customFormat="1" ht="27.75" customHeight="1">
      <c r="A9" s="19" t="s">
        <v>51</v>
      </c>
      <c r="B9" s="20">
        <v>12298861.43</v>
      </c>
      <c r="C9" s="21">
        <v>12298861.43</v>
      </c>
      <c r="D9" s="20"/>
    </row>
    <row r="10" spans="1:8" s="14" customFormat="1" ht="27.75" customHeight="1">
      <c r="A10" s="22"/>
      <c r="B10" s="23"/>
      <c r="C10" s="23"/>
      <c r="D10" s="23"/>
      <c r="E10" s="24"/>
      <c r="H10" s="24"/>
    </row>
    <row r="11" spans="1:4" s="14" customFormat="1" ht="27.75" customHeight="1">
      <c r="A11" s="24"/>
      <c r="B11" s="24"/>
      <c r="C11" s="24"/>
      <c r="D11" s="24"/>
    </row>
    <row r="12" spans="1:8" s="14" customFormat="1" ht="27.75" customHeight="1">
      <c r="A12" s="24"/>
      <c r="B12" s="24"/>
      <c r="C12" s="24"/>
      <c r="D12" s="24"/>
      <c r="E12" s="24"/>
      <c r="F12" s="24"/>
      <c r="G12" s="24"/>
      <c r="H12" s="24"/>
    </row>
    <row r="13" spans="1:7" s="14" customFormat="1" ht="27.75" customHeight="1">
      <c r="A13" s="24"/>
      <c r="C13" s="24"/>
      <c r="D13" s="24"/>
      <c r="E13" s="24"/>
      <c r="F13" s="24"/>
      <c r="G13" s="24"/>
    </row>
    <row r="14" s="14" customFormat="1" ht="27.75" customHeight="1">
      <c r="C14" s="24"/>
    </row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P8" sqref="P8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193</v>
      </c>
    </row>
    <row r="2" spans="1:10" ht="44.25" customHeight="1">
      <c r="A2" s="2" t="s">
        <v>194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195</v>
      </c>
      <c r="B3" s="4" t="s">
        <v>196</v>
      </c>
      <c r="C3" s="3" t="s">
        <v>197</v>
      </c>
      <c r="D3" s="3"/>
      <c r="E3" s="3"/>
      <c r="F3" s="3"/>
      <c r="G3" s="4" t="s">
        <v>198</v>
      </c>
      <c r="H3" s="3" t="s">
        <v>199</v>
      </c>
      <c r="I3" s="3"/>
      <c r="J3" s="3"/>
    </row>
    <row r="4" spans="1:10" ht="30" customHeight="1">
      <c r="A4" s="3"/>
      <c r="B4" s="4" t="s">
        <v>200</v>
      </c>
      <c r="C4" s="3">
        <v>113.3616</v>
      </c>
      <c r="D4" s="3"/>
      <c r="E4" s="3" t="s">
        <v>201</v>
      </c>
      <c r="F4" s="3"/>
      <c r="G4" s="4" t="s">
        <v>202</v>
      </c>
      <c r="H4" s="4" t="s">
        <v>203</v>
      </c>
      <c r="I4" s="3">
        <v>86286013</v>
      </c>
      <c r="J4" s="3"/>
    </row>
    <row r="5" spans="1:10" ht="30" customHeight="1">
      <c r="A5" s="5" t="s">
        <v>204</v>
      </c>
      <c r="B5" s="3" t="s">
        <v>205</v>
      </c>
      <c r="C5" s="3" t="s">
        <v>206</v>
      </c>
      <c r="D5" s="3"/>
      <c r="E5" s="3" t="s">
        <v>207</v>
      </c>
      <c r="F5" s="3"/>
      <c r="G5" s="3"/>
      <c r="H5" s="3" t="s">
        <v>208</v>
      </c>
      <c r="I5" s="3"/>
      <c r="J5" s="3" t="s">
        <v>209</v>
      </c>
    </row>
    <row r="6" spans="1:10" ht="30" customHeight="1">
      <c r="A6" s="5"/>
      <c r="B6" s="5" t="s">
        <v>210</v>
      </c>
      <c r="C6" s="3" t="s">
        <v>211</v>
      </c>
      <c r="D6" s="3"/>
      <c r="E6" s="3" t="s">
        <v>212</v>
      </c>
      <c r="F6" s="3"/>
      <c r="G6" s="3"/>
      <c r="H6" s="6">
        <v>1</v>
      </c>
      <c r="I6" s="7"/>
      <c r="J6" s="3"/>
    </row>
    <row r="7" spans="1:10" ht="30" customHeight="1">
      <c r="A7" s="5"/>
      <c r="B7" s="5"/>
      <c r="C7" s="3"/>
      <c r="D7" s="3"/>
      <c r="E7" s="3"/>
      <c r="F7" s="3"/>
      <c r="G7" s="3"/>
      <c r="H7" s="7"/>
      <c r="I7" s="7"/>
      <c r="J7" s="3" t="s">
        <v>213</v>
      </c>
    </row>
    <row r="8" spans="1:10" ht="30" customHeight="1">
      <c r="A8" s="5"/>
      <c r="B8" s="5"/>
      <c r="C8" s="3" t="s">
        <v>214</v>
      </c>
      <c r="D8" s="3"/>
      <c r="E8" s="3" t="s">
        <v>212</v>
      </c>
      <c r="F8" s="3"/>
      <c r="G8" s="3"/>
      <c r="H8" s="7" t="s">
        <v>215</v>
      </c>
      <c r="I8" s="7"/>
      <c r="J8" s="3"/>
    </row>
    <row r="9" spans="1:10" ht="30" customHeight="1">
      <c r="A9" s="5"/>
      <c r="B9" s="5"/>
      <c r="C9" s="3"/>
      <c r="D9" s="3"/>
      <c r="E9" s="3"/>
      <c r="F9" s="3"/>
      <c r="G9" s="3"/>
      <c r="H9" s="7"/>
      <c r="I9" s="7"/>
      <c r="J9" s="3" t="s">
        <v>213</v>
      </c>
    </row>
    <row r="10" spans="1:10" ht="30" customHeight="1">
      <c r="A10" s="5"/>
      <c r="B10" s="5"/>
      <c r="C10" s="3" t="s">
        <v>216</v>
      </c>
      <c r="D10" s="3"/>
      <c r="E10" s="3" t="s">
        <v>217</v>
      </c>
      <c r="F10" s="3"/>
      <c r="G10" s="3"/>
      <c r="H10" s="7" t="s">
        <v>218</v>
      </c>
      <c r="I10" s="7"/>
      <c r="J10" s="3"/>
    </row>
    <row r="11" spans="1:10" ht="30" customHeight="1">
      <c r="A11" s="5"/>
      <c r="B11" s="5"/>
      <c r="C11" s="3"/>
      <c r="D11" s="3"/>
      <c r="E11" s="3"/>
      <c r="F11" s="3"/>
      <c r="G11" s="3"/>
      <c r="H11" s="7"/>
      <c r="I11" s="7"/>
      <c r="J11" s="3" t="s">
        <v>213</v>
      </c>
    </row>
    <row r="12" spans="1:10" ht="30" customHeight="1">
      <c r="A12" s="5"/>
      <c r="B12" s="5"/>
      <c r="C12" s="3" t="s">
        <v>219</v>
      </c>
      <c r="D12" s="3"/>
      <c r="E12" s="3" t="s">
        <v>220</v>
      </c>
      <c r="F12" s="3"/>
      <c r="G12" s="3"/>
      <c r="H12" s="7" t="s">
        <v>221</v>
      </c>
      <c r="I12" s="7"/>
      <c r="J12" s="3"/>
    </row>
    <row r="13" spans="1:10" ht="30" customHeight="1">
      <c r="A13" s="5"/>
      <c r="B13" s="5"/>
      <c r="C13" s="3"/>
      <c r="D13" s="3"/>
      <c r="E13" s="3"/>
      <c r="F13" s="3"/>
      <c r="G13" s="3"/>
      <c r="H13" s="7"/>
      <c r="I13" s="7"/>
      <c r="J13" s="3" t="s">
        <v>213</v>
      </c>
    </row>
    <row r="14" spans="1:10" ht="30" customHeight="1">
      <c r="A14" s="5"/>
      <c r="B14" s="5" t="s">
        <v>222</v>
      </c>
      <c r="C14" s="3" t="s">
        <v>223</v>
      </c>
      <c r="D14" s="3"/>
      <c r="E14" s="3" t="s">
        <v>224</v>
      </c>
      <c r="F14" s="3"/>
      <c r="G14" s="3"/>
      <c r="H14" s="7" t="s">
        <v>215</v>
      </c>
      <c r="I14" s="7"/>
      <c r="J14" s="3"/>
    </row>
    <row r="15" spans="1:10" ht="30" customHeight="1">
      <c r="A15" s="5"/>
      <c r="B15" s="5"/>
      <c r="C15" s="3"/>
      <c r="D15" s="3"/>
      <c r="E15" s="3"/>
      <c r="F15" s="3"/>
      <c r="G15" s="3"/>
      <c r="H15" s="7"/>
      <c r="I15" s="7"/>
      <c r="J15" s="3" t="s">
        <v>213</v>
      </c>
    </row>
    <row r="16" spans="1:10" ht="30" customHeight="1">
      <c r="A16" s="5"/>
      <c r="B16" s="5"/>
      <c r="C16" s="3" t="s">
        <v>225</v>
      </c>
      <c r="D16" s="3"/>
      <c r="E16" s="3" t="s">
        <v>224</v>
      </c>
      <c r="F16" s="3"/>
      <c r="G16" s="3"/>
      <c r="H16" s="7" t="s">
        <v>215</v>
      </c>
      <c r="I16" s="7"/>
      <c r="J16" s="3"/>
    </row>
    <row r="17" spans="1:10" ht="30" customHeight="1">
      <c r="A17" s="5"/>
      <c r="B17" s="5"/>
      <c r="C17" s="3"/>
      <c r="D17" s="3"/>
      <c r="E17" s="3"/>
      <c r="F17" s="3"/>
      <c r="G17" s="3"/>
      <c r="H17" s="7"/>
      <c r="I17" s="7"/>
      <c r="J17" s="3" t="s">
        <v>213</v>
      </c>
    </row>
    <row r="18" spans="1:10" ht="30" customHeight="1">
      <c r="A18" s="5"/>
      <c r="B18" s="5"/>
      <c r="C18" s="3" t="s">
        <v>226</v>
      </c>
      <c r="D18" s="3"/>
      <c r="E18" s="3" t="s">
        <v>224</v>
      </c>
      <c r="F18" s="3"/>
      <c r="G18" s="3"/>
      <c r="H18" s="7" t="s">
        <v>215</v>
      </c>
      <c r="I18" s="7"/>
      <c r="J18" s="3"/>
    </row>
    <row r="19" spans="1:10" ht="30" customHeight="1">
      <c r="A19" s="5"/>
      <c r="B19" s="5"/>
      <c r="C19" s="3"/>
      <c r="D19" s="3"/>
      <c r="E19" s="3"/>
      <c r="F19" s="3"/>
      <c r="G19" s="3"/>
      <c r="H19" s="7"/>
      <c r="I19" s="7"/>
      <c r="J19" s="3" t="s">
        <v>213</v>
      </c>
    </row>
    <row r="20" spans="1:10" ht="30" customHeight="1">
      <c r="A20" s="5"/>
      <c r="B20" s="5"/>
      <c r="C20" s="3" t="s">
        <v>227</v>
      </c>
      <c r="D20" s="3"/>
      <c r="E20" s="3" t="s">
        <v>224</v>
      </c>
      <c r="F20" s="3"/>
      <c r="G20" s="3"/>
      <c r="H20" s="7" t="s">
        <v>215</v>
      </c>
      <c r="I20" s="7"/>
      <c r="J20" s="3"/>
    </row>
    <row r="21" spans="1:10" ht="35.25" customHeight="1">
      <c r="A21" s="5"/>
      <c r="B21" s="5"/>
      <c r="C21" s="3"/>
      <c r="D21" s="3"/>
      <c r="E21" s="3"/>
      <c r="F21" s="3"/>
      <c r="G21" s="3"/>
      <c r="H21" s="7"/>
      <c r="I21" s="7"/>
      <c r="J21" s="3" t="s">
        <v>213</v>
      </c>
    </row>
    <row r="22" spans="1:10" ht="35.25" customHeight="1">
      <c r="A22" s="5"/>
      <c r="B22" s="8" t="s">
        <v>228</v>
      </c>
      <c r="C22" s="3" t="s">
        <v>229</v>
      </c>
      <c r="D22" s="3"/>
      <c r="E22" s="3"/>
      <c r="F22" s="3"/>
      <c r="G22" s="3"/>
      <c r="H22" s="7"/>
      <c r="I22" s="7"/>
      <c r="J22" s="3"/>
    </row>
    <row r="23" spans="1:10" ht="31.5" customHeight="1">
      <c r="A23" s="5"/>
      <c r="B23" s="9"/>
      <c r="C23" s="3" t="s">
        <v>230</v>
      </c>
      <c r="D23" s="3"/>
      <c r="E23" s="3" t="s">
        <v>231</v>
      </c>
      <c r="F23" s="3"/>
      <c r="G23" s="3"/>
      <c r="H23" s="7" t="s">
        <v>215</v>
      </c>
      <c r="I23" s="7"/>
      <c r="J23" s="3" t="s">
        <v>213</v>
      </c>
    </row>
    <row r="24" spans="1:10" ht="14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.75">
      <c r="A25" s="11" t="s">
        <v>232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8.75">
      <c r="A26" s="13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8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8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8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8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8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8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8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8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8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8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8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8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8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8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8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8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8.75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sheetProtection/>
  <mergeCells count="60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C22:D22"/>
    <mergeCell ref="E22:G22"/>
    <mergeCell ref="H22:I22"/>
    <mergeCell ref="C23:D23"/>
    <mergeCell ref="E23:G23"/>
    <mergeCell ref="H23:I23"/>
    <mergeCell ref="A3:A4"/>
    <mergeCell ref="A5:A23"/>
    <mergeCell ref="B6:B13"/>
    <mergeCell ref="B14:B21"/>
    <mergeCell ref="B22:B23"/>
    <mergeCell ref="C6:D7"/>
    <mergeCell ref="C8:D9"/>
    <mergeCell ref="C10:D11"/>
    <mergeCell ref="C12:D13"/>
    <mergeCell ref="C14:D15"/>
    <mergeCell ref="C16:D17"/>
    <mergeCell ref="C18:D19"/>
    <mergeCell ref="C20:D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D1">
      <selection activeCell="J12" sqref="J12"/>
    </sheetView>
  </sheetViews>
  <sheetFormatPr defaultColWidth="9.140625" defaultRowHeight="12.75" customHeight="1"/>
  <cols>
    <col min="1" max="1" width="14.00390625" style="14" customWidth="1"/>
    <col min="2" max="2" width="30.28125" style="14" customWidth="1"/>
    <col min="3" max="3" width="16.00390625" style="14" customWidth="1"/>
    <col min="4" max="4" width="14.421875" style="14" customWidth="1"/>
    <col min="5" max="5" width="15.57421875" style="14" customWidth="1"/>
    <col min="6" max="6" width="15.8515625" style="14" customWidth="1"/>
    <col min="7" max="7" width="13.28125" style="14" customWidth="1"/>
    <col min="8" max="8" width="12.421875" style="14" customWidth="1"/>
    <col min="9" max="9" width="12.00390625" style="14" customWidth="1"/>
    <col min="10" max="10" width="15.28125" style="14" customWidth="1"/>
    <col min="11" max="11" width="14.7109375" style="14" customWidth="1"/>
    <col min="12" max="12" width="11.140625" style="14" customWidth="1"/>
    <col min="13" max="14" width="9.140625" style="14" customWidth="1"/>
    <col min="15" max="15" width="11.7109375" style="14" customWidth="1"/>
    <col min="16" max="17" width="9.140625" style="14" customWidth="1"/>
  </cols>
  <sheetData>
    <row r="1" s="14" customFormat="1" ht="21" customHeight="1"/>
    <row r="2" spans="1:15" s="14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4" customFormat="1" ht="27.7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1" t="s">
        <v>2</v>
      </c>
    </row>
    <row r="4" spans="1:15" s="14" customFormat="1" ht="17.25" customHeight="1">
      <c r="A4" s="17" t="s">
        <v>26</v>
      </c>
      <c r="B4" s="17" t="s">
        <v>27</v>
      </c>
      <c r="C4" s="64" t="s">
        <v>28</v>
      </c>
      <c r="D4" s="65" t="s">
        <v>29</v>
      </c>
      <c r="E4" s="17" t="s">
        <v>30</v>
      </c>
      <c r="F4" s="17"/>
      <c r="G4" s="17"/>
      <c r="H4" s="17"/>
      <c r="I4" s="17"/>
      <c r="J4" s="59" t="s">
        <v>31</v>
      </c>
      <c r="K4" s="59" t="s">
        <v>32</v>
      </c>
      <c r="L4" s="59" t="s">
        <v>33</v>
      </c>
      <c r="M4" s="59" t="s">
        <v>34</v>
      </c>
      <c r="N4" s="59" t="s">
        <v>35</v>
      </c>
      <c r="O4" s="65" t="s">
        <v>36</v>
      </c>
    </row>
    <row r="5" spans="1:15" s="14" customFormat="1" ht="58.5" customHeight="1">
      <c r="A5" s="17"/>
      <c r="B5" s="17"/>
      <c r="C5" s="66"/>
      <c r="D5" s="65"/>
      <c r="E5" s="65" t="s">
        <v>37</v>
      </c>
      <c r="F5" s="65" t="s">
        <v>38</v>
      </c>
      <c r="G5" s="65" t="s">
        <v>39</v>
      </c>
      <c r="H5" s="65" t="s">
        <v>40</v>
      </c>
      <c r="I5" s="65" t="s">
        <v>41</v>
      </c>
      <c r="J5" s="59"/>
      <c r="K5" s="59"/>
      <c r="L5" s="59"/>
      <c r="M5" s="59"/>
      <c r="N5" s="59"/>
      <c r="O5" s="65"/>
    </row>
    <row r="6" spans="1:15" s="14" customFormat="1" ht="21" customHeight="1">
      <c r="A6" s="33" t="s">
        <v>42</v>
      </c>
      <c r="B6" s="33" t="s">
        <v>42</v>
      </c>
      <c r="C6" s="33">
        <v>1</v>
      </c>
      <c r="D6" s="33">
        <f aca="true" t="shared" si="0" ref="D6:O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14" customFormat="1" ht="37.5" customHeight="1">
      <c r="A7" s="19" t="s">
        <v>43</v>
      </c>
      <c r="B7" s="19" t="s">
        <v>28</v>
      </c>
      <c r="C7" s="35">
        <v>14702630.68</v>
      </c>
      <c r="D7" s="35">
        <v>2176301.25</v>
      </c>
      <c r="E7" s="35">
        <v>12526329.43</v>
      </c>
      <c r="F7" s="35">
        <v>12526329.43</v>
      </c>
      <c r="G7" s="35"/>
      <c r="H7" s="35"/>
      <c r="I7" s="35"/>
      <c r="J7" s="35"/>
      <c r="K7" s="35"/>
      <c r="L7" s="34"/>
      <c r="M7" s="62"/>
      <c r="N7" s="67"/>
      <c r="O7" s="34"/>
    </row>
    <row r="8" spans="1:15" s="14" customFormat="1" ht="25.5" customHeight="1">
      <c r="A8" s="19" t="s">
        <v>44</v>
      </c>
      <c r="B8" s="19" t="s">
        <v>45</v>
      </c>
      <c r="C8" s="35">
        <v>245701</v>
      </c>
      <c r="D8" s="35">
        <v>18233</v>
      </c>
      <c r="E8" s="35">
        <v>227468</v>
      </c>
      <c r="F8" s="35">
        <v>227468</v>
      </c>
      <c r="G8" s="35"/>
      <c r="H8" s="35"/>
      <c r="I8" s="35"/>
      <c r="J8" s="35"/>
      <c r="K8" s="35"/>
      <c r="L8" s="34"/>
      <c r="M8" s="62"/>
      <c r="N8" s="67"/>
      <c r="O8" s="34"/>
    </row>
    <row r="9" spans="1:15" s="14" customFormat="1" ht="25.5" customHeight="1">
      <c r="A9" s="19" t="s">
        <v>46</v>
      </c>
      <c r="B9" s="19" t="s">
        <v>47</v>
      </c>
      <c r="C9" s="35">
        <v>245701</v>
      </c>
      <c r="D9" s="35">
        <v>18233</v>
      </c>
      <c r="E9" s="35">
        <v>227468</v>
      </c>
      <c r="F9" s="35">
        <v>227468</v>
      </c>
      <c r="G9" s="35"/>
      <c r="H9" s="35"/>
      <c r="I9" s="35"/>
      <c r="J9" s="35"/>
      <c r="K9" s="35"/>
      <c r="L9" s="34"/>
      <c r="M9" s="62"/>
      <c r="N9" s="67"/>
      <c r="O9" s="34"/>
    </row>
    <row r="10" spans="1:15" s="14" customFormat="1" ht="37.5" customHeight="1">
      <c r="A10" s="19" t="s">
        <v>48</v>
      </c>
      <c r="B10" s="19" t="s">
        <v>49</v>
      </c>
      <c r="C10" s="35">
        <v>245701</v>
      </c>
      <c r="D10" s="35">
        <v>18233</v>
      </c>
      <c r="E10" s="35">
        <v>227468</v>
      </c>
      <c r="F10" s="35">
        <v>227468</v>
      </c>
      <c r="G10" s="35"/>
      <c r="H10" s="35"/>
      <c r="I10" s="35"/>
      <c r="J10" s="35"/>
      <c r="K10" s="35"/>
      <c r="L10" s="34"/>
      <c r="M10" s="62"/>
      <c r="N10" s="67"/>
      <c r="O10" s="34"/>
    </row>
    <row r="11" spans="1:15" s="14" customFormat="1" ht="37.5" customHeight="1">
      <c r="A11" s="19" t="s">
        <v>50</v>
      </c>
      <c r="B11" s="19" t="s">
        <v>51</v>
      </c>
      <c r="C11" s="35">
        <v>14456929.68</v>
      </c>
      <c r="D11" s="35">
        <v>2158068.25</v>
      </c>
      <c r="E11" s="35">
        <v>12298861.43</v>
      </c>
      <c r="F11" s="35">
        <v>12298861.43</v>
      </c>
      <c r="G11" s="35"/>
      <c r="H11" s="35"/>
      <c r="I11" s="35"/>
      <c r="J11" s="35"/>
      <c r="K11" s="35"/>
      <c r="L11" s="34"/>
      <c r="M11" s="62"/>
      <c r="N11" s="67"/>
      <c r="O11" s="34"/>
    </row>
    <row r="12" spans="1:15" s="14" customFormat="1" ht="37.5" customHeight="1">
      <c r="A12" s="19" t="s">
        <v>52</v>
      </c>
      <c r="B12" s="19" t="s">
        <v>53</v>
      </c>
      <c r="C12" s="35">
        <v>13260164.68</v>
      </c>
      <c r="D12" s="35">
        <v>2094919.25</v>
      </c>
      <c r="E12" s="35">
        <v>11165245.43</v>
      </c>
      <c r="F12" s="35">
        <v>11165245.43</v>
      </c>
      <c r="G12" s="35"/>
      <c r="H12" s="35"/>
      <c r="I12" s="35"/>
      <c r="J12" s="35"/>
      <c r="K12" s="35"/>
      <c r="L12" s="34"/>
      <c r="M12" s="62"/>
      <c r="N12" s="67"/>
      <c r="O12" s="34"/>
    </row>
    <row r="13" spans="1:15" s="14" customFormat="1" ht="37.5" customHeight="1">
      <c r="A13" s="19" t="s">
        <v>54</v>
      </c>
      <c r="B13" s="19" t="s">
        <v>55</v>
      </c>
      <c r="C13" s="35">
        <v>2101544.01</v>
      </c>
      <c r="D13" s="35">
        <v>294919.25</v>
      </c>
      <c r="E13" s="35">
        <v>1806624.76</v>
      </c>
      <c r="F13" s="35">
        <v>1806624.76</v>
      </c>
      <c r="G13" s="35"/>
      <c r="H13" s="35"/>
      <c r="I13" s="35"/>
      <c r="J13" s="35"/>
      <c r="K13" s="35"/>
      <c r="L13" s="34"/>
      <c r="M13" s="62"/>
      <c r="N13" s="67"/>
      <c r="O13" s="34"/>
    </row>
    <row r="14" spans="1:15" s="14" customFormat="1" ht="37.5" customHeight="1">
      <c r="A14" s="19" t="s">
        <v>56</v>
      </c>
      <c r="B14" s="19" t="s">
        <v>57</v>
      </c>
      <c r="C14" s="35">
        <v>9358620.67</v>
      </c>
      <c r="D14" s="35"/>
      <c r="E14" s="35">
        <v>9358620.67</v>
      </c>
      <c r="F14" s="35">
        <v>9358620.67</v>
      </c>
      <c r="G14" s="35"/>
      <c r="H14" s="35"/>
      <c r="I14" s="35"/>
      <c r="J14" s="35"/>
      <c r="K14" s="35"/>
      <c r="L14" s="34"/>
      <c r="M14" s="62"/>
      <c r="N14" s="67"/>
      <c r="O14" s="34"/>
    </row>
    <row r="15" spans="1:15" s="14" customFormat="1" ht="37.5" customHeight="1">
      <c r="A15" s="19" t="s">
        <v>58</v>
      </c>
      <c r="B15" s="19" t="s">
        <v>59</v>
      </c>
      <c r="C15" s="35">
        <v>1800000</v>
      </c>
      <c r="D15" s="35">
        <v>1800000</v>
      </c>
      <c r="E15" s="35"/>
      <c r="F15" s="35"/>
      <c r="G15" s="35"/>
      <c r="H15" s="35"/>
      <c r="I15" s="35"/>
      <c r="J15" s="35"/>
      <c r="K15" s="35"/>
      <c r="L15" s="34"/>
      <c r="M15" s="62"/>
      <c r="N15" s="67"/>
      <c r="O15" s="34"/>
    </row>
    <row r="16" spans="1:15" s="14" customFormat="1" ht="25.5" customHeight="1">
      <c r="A16" s="19" t="s">
        <v>46</v>
      </c>
      <c r="B16" s="19" t="s">
        <v>60</v>
      </c>
      <c r="C16" s="35">
        <v>1196765</v>
      </c>
      <c r="D16" s="35">
        <v>63149</v>
      </c>
      <c r="E16" s="35">
        <v>1133616</v>
      </c>
      <c r="F16" s="35">
        <v>1133616</v>
      </c>
      <c r="G16" s="35"/>
      <c r="H16" s="35"/>
      <c r="I16" s="35"/>
      <c r="J16" s="35"/>
      <c r="K16" s="35"/>
      <c r="L16" s="34"/>
      <c r="M16" s="62"/>
      <c r="N16" s="67"/>
      <c r="O16" s="34"/>
    </row>
    <row r="17" spans="1:15" s="14" customFormat="1" ht="25.5" customHeight="1">
      <c r="A17" s="19" t="s">
        <v>61</v>
      </c>
      <c r="B17" s="19" t="s">
        <v>62</v>
      </c>
      <c r="C17" s="35">
        <v>1196765</v>
      </c>
      <c r="D17" s="35">
        <v>63149</v>
      </c>
      <c r="E17" s="35">
        <v>1133616</v>
      </c>
      <c r="F17" s="35">
        <v>1133616</v>
      </c>
      <c r="G17" s="35"/>
      <c r="H17" s="35"/>
      <c r="I17" s="35"/>
      <c r="J17" s="35"/>
      <c r="K17" s="35"/>
      <c r="L17" s="34"/>
      <c r="M17" s="62"/>
      <c r="N17" s="67"/>
      <c r="O17" s="34"/>
    </row>
    <row r="18" spans="1:16" s="14" customFormat="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5" s="14" customFormat="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s="14" customFormat="1" ht="21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s="14" customFormat="1" ht="21" customHeight="1">
      <c r="B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14" customFormat="1" ht="21" customHeight="1">
      <c r="B22" s="24"/>
      <c r="C22" s="24"/>
      <c r="D22" s="24"/>
      <c r="I22" s="24"/>
      <c r="K22" s="24"/>
      <c r="L22" s="24"/>
      <c r="N22" s="24"/>
      <c r="O22" s="24"/>
    </row>
    <row r="23" spans="10:13" s="14" customFormat="1" ht="21" customHeight="1">
      <c r="J23" s="24"/>
      <c r="K23" s="24"/>
      <c r="L23" s="24"/>
      <c r="M23" s="24"/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18.140625" style="14" customWidth="1"/>
    <col min="2" max="2" width="46.421875" style="14" customWidth="1"/>
    <col min="3" max="4" width="16.8515625" style="14" customWidth="1"/>
    <col min="5" max="5" width="16.140625" style="14" customWidth="1"/>
    <col min="6" max="6" width="16.421875" style="14" customWidth="1"/>
    <col min="7" max="8" width="18.57421875" style="14" customWidth="1"/>
    <col min="9" max="9" width="9.140625" style="14" customWidth="1"/>
    <col min="10" max="10" width="13.57421875" style="14" customWidth="1"/>
    <col min="11" max="11" width="9.140625" style="14" customWidth="1"/>
  </cols>
  <sheetData>
    <row r="1" spans="1:10" s="14" customFormat="1" ht="21" customHeight="1">
      <c r="A1" s="26"/>
      <c r="B1" s="26"/>
      <c r="C1" s="26"/>
      <c r="D1" s="26"/>
      <c r="E1" s="26"/>
      <c r="F1" s="26"/>
      <c r="G1" s="26"/>
      <c r="H1" s="45"/>
      <c r="I1" s="26"/>
      <c r="J1" s="26"/>
    </row>
    <row r="2" spans="1:10" s="14" customFormat="1" ht="29.25" customHeight="1">
      <c r="A2" s="27" t="s">
        <v>63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14" customFormat="1" ht="21" customHeight="1">
      <c r="A3" s="29" t="s">
        <v>1</v>
      </c>
      <c r="B3" s="30"/>
      <c r="C3" s="30"/>
      <c r="D3" s="30"/>
      <c r="E3" s="30"/>
      <c r="F3" s="30"/>
      <c r="G3" s="30"/>
      <c r="H3" s="31" t="s">
        <v>2</v>
      </c>
      <c r="I3" s="26"/>
      <c r="J3" s="26"/>
    </row>
    <row r="4" spans="1:10" s="14" customFormat="1" ht="21" customHeight="1">
      <c r="A4" s="17" t="s">
        <v>64</v>
      </c>
      <c r="B4" s="17"/>
      <c r="C4" s="59" t="s">
        <v>28</v>
      </c>
      <c r="D4" s="16" t="s">
        <v>65</v>
      </c>
      <c r="E4" s="17" t="s">
        <v>66</v>
      </c>
      <c r="F4" s="60" t="s">
        <v>67</v>
      </c>
      <c r="G4" s="17" t="s">
        <v>68</v>
      </c>
      <c r="H4" s="61" t="s">
        <v>69</v>
      </c>
      <c r="I4" s="26"/>
      <c r="J4" s="26"/>
    </row>
    <row r="5" spans="1:10" s="14" customFormat="1" ht="21" customHeight="1">
      <c r="A5" s="17" t="s">
        <v>70</v>
      </c>
      <c r="B5" s="17" t="s">
        <v>71</v>
      </c>
      <c r="C5" s="59"/>
      <c r="D5" s="16"/>
      <c r="E5" s="17"/>
      <c r="F5" s="60"/>
      <c r="G5" s="17"/>
      <c r="H5" s="61"/>
      <c r="I5" s="26"/>
      <c r="J5" s="26"/>
    </row>
    <row r="6" spans="1:10" s="14" customFormat="1" ht="21" customHeight="1">
      <c r="A6" s="18" t="s">
        <v>42</v>
      </c>
      <c r="B6" s="18" t="s">
        <v>42</v>
      </c>
      <c r="C6" s="18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>G6+1</f>
        <v>6</v>
      </c>
      <c r="I6" s="26"/>
      <c r="J6" s="26"/>
    </row>
    <row r="7" spans="1:10" s="14" customFormat="1" ht="18.75" customHeight="1">
      <c r="A7" s="19" t="s">
        <v>43</v>
      </c>
      <c r="B7" s="19" t="s">
        <v>28</v>
      </c>
      <c r="C7" s="35">
        <v>14702630.68</v>
      </c>
      <c r="D7" s="35">
        <v>7925865.68</v>
      </c>
      <c r="E7" s="35">
        <v>6776765</v>
      </c>
      <c r="F7" s="35"/>
      <c r="G7" s="34"/>
      <c r="H7" s="62"/>
      <c r="I7" s="26"/>
      <c r="J7" s="26"/>
    </row>
    <row r="8" spans="1:8" s="14" customFormat="1" ht="18.75" customHeight="1">
      <c r="A8" s="19" t="s">
        <v>44</v>
      </c>
      <c r="B8" s="19" t="s">
        <v>45</v>
      </c>
      <c r="C8" s="35">
        <v>245701</v>
      </c>
      <c r="D8" s="35">
        <v>245701</v>
      </c>
      <c r="E8" s="35"/>
      <c r="F8" s="35"/>
      <c r="G8" s="34"/>
      <c r="H8" s="62"/>
    </row>
    <row r="9" spans="1:8" s="14" customFormat="1" ht="18.75" customHeight="1">
      <c r="A9" s="19" t="s">
        <v>46</v>
      </c>
      <c r="B9" s="19" t="s">
        <v>47</v>
      </c>
      <c r="C9" s="35">
        <v>245701</v>
      </c>
      <c r="D9" s="35">
        <v>245701</v>
      </c>
      <c r="E9" s="35"/>
      <c r="F9" s="35"/>
      <c r="G9" s="34"/>
      <c r="H9" s="62"/>
    </row>
    <row r="10" spans="1:8" s="14" customFormat="1" ht="18.75" customHeight="1">
      <c r="A10" s="19" t="s">
        <v>48</v>
      </c>
      <c r="B10" s="19" t="s">
        <v>49</v>
      </c>
      <c r="C10" s="35">
        <v>245701</v>
      </c>
      <c r="D10" s="35">
        <v>245701</v>
      </c>
      <c r="E10" s="35"/>
      <c r="F10" s="35"/>
      <c r="G10" s="34"/>
      <c r="H10" s="62"/>
    </row>
    <row r="11" spans="1:8" s="14" customFormat="1" ht="18.75" customHeight="1">
      <c r="A11" s="19" t="s">
        <v>50</v>
      </c>
      <c r="B11" s="19" t="s">
        <v>51</v>
      </c>
      <c r="C11" s="35">
        <v>14456929.68</v>
      </c>
      <c r="D11" s="35">
        <v>7680164.68</v>
      </c>
      <c r="E11" s="35">
        <v>6776765</v>
      </c>
      <c r="F11" s="35"/>
      <c r="G11" s="34"/>
      <c r="H11" s="62"/>
    </row>
    <row r="12" spans="1:8" s="14" customFormat="1" ht="18.75" customHeight="1">
      <c r="A12" s="19" t="s">
        <v>52</v>
      </c>
      <c r="B12" s="19" t="s">
        <v>53</v>
      </c>
      <c r="C12" s="35">
        <v>13260164.68</v>
      </c>
      <c r="D12" s="35">
        <v>7680164.68</v>
      </c>
      <c r="E12" s="35">
        <v>5580000</v>
      </c>
      <c r="F12" s="35"/>
      <c r="G12" s="34"/>
      <c r="H12" s="62"/>
    </row>
    <row r="13" spans="1:8" s="14" customFormat="1" ht="18.75" customHeight="1">
      <c r="A13" s="19" t="s">
        <v>54</v>
      </c>
      <c r="B13" s="19" t="s">
        <v>55</v>
      </c>
      <c r="C13" s="35">
        <v>2101544.01</v>
      </c>
      <c r="D13" s="35">
        <v>1901544.01</v>
      </c>
      <c r="E13" s="35">
        <v>200000</v>
      </c>
      <c r="F13" s="35"/>
      <c r="G13" s="34"/>
      <c r="H13" s="62"/>
    </row>
    <row r="14" spans="1:8" s="14" customFormat="1" ht="18.75" customHeight="1">
      <c r="A14" s="19" t="s">
        <v>56</v>
      </c>
      <c r="B14" s="19" t="s">
        <v>57</v>
      </c>
      <c r="C14" s="35">
        <v>9358620.67</v>
      </c>
      <c r="D14" s="35">
        <v>5778620.67</v>
      </c>
      <c r="E14" s="35">
        <v>3580000</v>
      </c>
      <c r="F14" s="35"/>
      <c r="G14" s="34"/>
      <c r="H14" s="62"/>
    </row>
    <row r="15" spans="1:8" s="14" customFormat="1" ht="18.75" customHeight="1">
      <c r="A15" s="19" t="s">
        <v>58</v>
      </c>
      <c r="B15" s="19" t="s">
        <v>59</v>
      </c>
      <c r="C15" s="35">
        <v>1800000</v>
      </c>
      <c r="D15" s="35"/>
      <c r="E15" s="35">
        <v>1800000</v>
      </c>
      <c r="F15" s="35"/>
      <c r="G15" s="34"/>
      <c r="H15" s="62"/>
    </row>
    <row r="16" spans="1:8" s="14" customFormat="1" ht="18.75" customHeight="1">
      <c r="A16" s="19" t="s">
        <v>46</v>
      </c>
      <c r="B16" s="19" t="s">
        <v>60</v>
      </c>
      <c r="C16" s="35">
        <v>1196765</v>
      </c>
      <c r="D16" s="35"/>
      <c r="E16" s="35">
        <v>1196765</v>
      </c>
      <c r="F16" s="35"/>
      <c r="G16" s="34"/>
      <c r="H16" s="62"/>
    </row>
    <row r="17" spans="1:8" s="14" customFormat="1" ht="18.75" customHeight="1">
      <c r="A17" s="19" t="s">
        <v>61</v>
      </c>
      <c r="B17" s="19" t="s">
        <v>62</v>
      </c>
      <c r="C17" s="35">
        <v>1196765</v>
      </c>
      <c r="D17" s="35"/>
      <c r="E17" s="35">
        <v>1196765</v>
      </c>
      <c r="F17" s="35"/>
      <c r="G17" s="34"/>
      <c r="H17" s="62"/>
    </row>
    <row r="18" spans="1:10" s="14" customFormat="1" ht="21" customHeight="1">
      <c r="A18" s="26"/>
      <c r="B18" s="26"/>
      <c r="D18" s="26"/>
      <c r="E18" s="26"/>
      <c r="F18" s="26"/>
      <c r="G18" s="26"/>
      <c r="H18" s="26"/>
      <c r="I18" s="26"/>
      <c r="J18" s="26"/>
    </row>
    <row r="19" spans="1:10" s="14" customFormat="1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s="14" customFormat="1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s="14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s="14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14" customFormat="1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s="14" customFormat="1" ht="2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14" customFormat="1" ht="2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14" customFormat="1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="14" customFormat="1" ht="21" customHeight="1"/>
    <row r="28" spans="1:10" s="14" customFormat="1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6" width="23.57421875" style="14" customWidth="1"/>
    <col min="7" max="34" width="9.140625" style="14" customWidth="1"/>
  </cols>
  <sheetData>
    <row r="1" spans="1:7" s="14" customFormat="1" ht="19.5" customHeight="1">
      <c r="A1" s="26"/>
      <c r="B1" s="26"/>
      <c r="C1" s="26"/>
      <c r="D1" s="26"/>
      <c r="E1" s="26"/>
      <c r="F1" s="45"/>
      <c r="G1" s="26"/>
    </row>
    <row r="2" spans="1:7" s="14" customFormat="1" ht="29.25" customHeight="1">
      <c r="A2" s="46" t="s">
        <v>72</v>
      </c>
      <c r="B2" s="46"/>
      <c r="C2" s="46"/>
      <c r="D2" s="46"/>
      <c r="E2" s="46"/>
      <c r="F2" s="46"/>
      <c r="G2" s="26"/>
    </row>
    <row r="3" spans="1:7" s="14" customFormat="1" ht="17.25" customHeight="1">
      <c r="A3" s="29" t="s">
        <v>1</v>
      </c>
      <c r="B3" s="30"/>
      <c r="C3" s="30"/>
      <c r="D3" s="30"/>
      <c r="E3" s="30"/>
      <c r="F3" s="31" t="s">
        <v>2</v>
      </c>
      <c r="G3" s="26"/>
    </row>
    <row r="4" spans="1:7" s="14" customFormat="1" ht="17.25" customHeight="1">
      <c r="A4" s="17" t="s">
        <v>3</v>
      </c>
      <c r="B4" s="16"/>
      <c r="C4" s="17" t="s">
        <v>73</v>
      </c>
      <c r="D4" s="17"/>
      <c r="E4" s="17"/>
      <c r="F4" s="17"/>
      <c r="G4" s="26"/>
    </row>
    <row r="5" spans="1:7" s="14" customFormat="1" ht="17.25" customHeight="1">
      <c r="A5" s="17" t="s">
        <v>5</v>
      </c>
      <c r="B5" s="18" t="s">
        <v>6</v>
      </c>
      <c r="C5" s="32" t="s">
        <v>7</v>
      </c>
      <c r="D5" s="47" t="s">
        <v>28</v>
      </c>
      <c r="E5" s="32" t="s">
        <v>74</v>
      </c>
      <c r="F5" s="47" t="s">
        <v>75</v>
      </c>
      <c r="G5" s="26"/>
    </row>
    <row r="6" spans="1:7" s="14" customFormat="1" ht="17.25" customHeight="1">
      <c r="A6" s="48" t="s">
        <v>76</v>
      </c>
      <c r="B6" s="49">
        <v>12526329.43</v>
      </c>
      <c r="C6" s="50" t="s">
        <v>77</v>
      </c>
      <c r="D6" s="20">
        <f>'财拨总表（引用）'!B7</f>
        <v>12526329.43</v>
      </c>
      <c r="E6" s="20">
        <f>'财拨总表（引用）'!C7</f>
        <v>12526329.43</v>
      </c>
      <c r="F6" s="20">
        <f>'财拨总表（引用）'!D7</f>
        <v>0</v>
      </c>
      <c r="G6" s="26"/>
    </row>
    <row r="7" spans="1:7" s="14" customFormat="1" ht="17.25" customHeight="1">
      <c r="A7" s="48" t="s">
        <v>78</v>
      </c>
      <c r="B7" s="49">
        <v>12526329.43</v>
      </c>
      <c r="C7" s="51" t="str">
        <f>'财拨总表（引用）'!A8</f>
        <v>社会保障和就业支出</v>
      </c>
      <c r="D7" s="52">
        <f>'财拨总表（引用）'!B8</f>
        <v>227468</v>
      </c>
      <c r="E7" s="52">
        <f>'财拨总表（引用）'!C8</f>
        <v>227468</v>
      </c>
      <c r="F7" s="52">
        <f>'财拨总表（引用）'!D8</f>
        <v>0</v>
      </c>
      <c r="G7" s="26"/>
    </row>
    <row r="8" spans="1:7" s="14" customFormat="1" ht="17.25" customHeight="1">
      <c r="A8" s="48" t="s">
        <v>79</v>
      </c>
      <c r="B8" s="49"/>
      <c r="C8" s="51" t="str">
        <f>'财拨总表（引用）'!A9</f>
        <v>城乡社区支出</v>
      </c>
      <c r="D8" s="52">
        <f>'财拨总表（引用）'!B9</f>
        <v>12298861.43</v>
      </c>
      <c r="E8" s="52">
        <f>'财拨总表（引用）'!C9</f>
        <v>12298861.43</v>
      </c>
      <c r="F8" s="52">
        <f>'财拨总表（引用）'!D9</f>
        <v>0</v>
      </c>
      <c r="G8" s="26"/>
    </row>
    <row r="9" spans="1:7" s="14" customFormat="1" ht="17.25" customHeight="1">
      <c r="A9" s="48" t="s">
        <v>80</v>
      </c>
      <c r="B9" s="49"/>
      <c r="C9" s="51">
        <f>'财拨总表（引用）'!A10</f>
        <v>0</v>
      </c>
      <c r="D9" s="52">
        <f>'财拨总表（引用）'!B10</f>
        <v>0</v>
      </c>
      <c r="E9" s="52">
        <f>'财拨总表（引用）'!C10</f>
        <v>0</v>
      </c>
      <c r="F9" s="52">
        <f>'财拨总表（引用）'!D10</f>
        <v>0</v>
      </c>
      <c r="G9" s="26"/>
    </row>
    <row r="10" spans="1:7" s="14" customFormat="1" ht="17.25" customHeight="1">
      <c r="A10" s="48" t="s">
        <v>81</v>
      </c>
      <c r="B10" s="34"/>
      <c r="C10" s="51">
        <f>'财拨总表（引用）'!A11</f>
        <v>0</v>
      </c>
      <c r="D10" s="52">
        <f>'财拨总表（引用）'!B11</f>
        <v>0</v>
      </c>
      <c r="E10" s="52">
        <f>'财拨总表（引用）'!C11</f>
        <v>0</v>
      </c>
      <c r="F10" s="52">
        <f>'财拨总表（引用）'!D11</f>
        <v>0</v>
      </c>
      <c r="G10" s="26"/>
    </row>
    <row r="11" spans="1:7" s="14" customFormat="1" ht="17.25" customHeight="1">
      <c r="A11" s="53"/>
      <c r="B11" s="54"/>
      <c r="C11" s="55">
        <f>'财拨总表（引用）'!A12</f>
        <v>0</v>
      </c>
      <c r="D11" s="52">
        <f>'财拨总表（引用）'!B12</f>
        <v>0</v>
      </c>
      <c r="E11" s="52">
        <f>'财拨总表（引用）'!C12</f>
        <v>0</v>
      </c>
      <c r="F11" s="52">
        <f>'财拨总表（引用）'!D12</f>
        <v>0</v>
      </c>
      <c r="G11" s="26"/>
    </row>
    <row r="12" spans="1:7" s="14" customFormat="1" ht="17.25" customHeight="1">
      <c r="A12" s="53"/>
      <c r="B12" s="34"/>
      <c r="C12" s="55">
        <f>'财拨总表（引用）'!A13</f>
        <v>0</v>
      </c>
      <c r="D12" s="52">
        <f>'财拨总表（引用）'!B13</f>
        <v>0</v>
      </c>
      <c r="E12" s="52">
        <f>'财拨总表（引用）'!C13</f>
        <v>0</v>
      </c>
      <c r="F12" s="52">
        <f>'财拨总表（引用）'!D13</f>
        <v>0</v>
      </c>
      <c r="G12" s="26"/>
    </row>
    <row r="13" spans="1:7" s="14" customFormat="1" ht="17.25" customHeight="1">
      <c r="A13" s="53"/>
      <c r="B13" s="34"/>
      <c r="C13" s="55">
        <f>'财拨总表（引用）'!A14</f>
        <v>0</v>
      </c>
      <c r="D13" s="52">
        <f>'财拨总表（引用）'!B14</f>
        <v>0</v>
      </c>
      <c r="E13" s="52">
        <f>'财拨总表（引用）'!C14</f>
        <v>0</v>
      </c>
      <c r="F13" s="52">
        <f>'财拨总表（引用）'!D14</f>
        <v>0</v>
      </c>
      <c r="G13" s="26"/>
    </row>
    <row r="14" spans="1:7" s="14" customFormat="1" ht="17.25" customHeight="1">
      <c r="A14" s="53"/>
      <c r="B14" s="34"/>
      <c r="C14" s="55">
        <f>'财拨总表（引用）'!A15</f>
        <v>0</v>
      </c>
      <c r="D14" s="52">
        <f>'财拨总表（引用）'!B15</f>
        <v>0</v>
      </c>
      <c r="E14" s="52">
        <f>'财拨总表（引用）'!C15</f>
        <v>0</v>
      </c>
      <c r="F14" s="52">
        <f>'财拨总表（引用）'!D15</f>
        <v>0</v>
      </c>
      <c r="G14" s="26"/>
    </row>
    <row r="15" spans="1:7" s="14" customFormat="1" ht="17.25" customHeight="1">
      <c r="A15" s="53"/>
      <c r="B15" s="34"/>
      <c r="C15" s="55">
        <f>'财拨总表（引用）'!A16</f>
        <v>0</v>
      </c>
      <c r="D15" s="52">
        <f>'财拨总表（引用）'!B16</f>
        <v>0</v>
      </c>
      <c r="E15" s="52">
        <f>'财拨总表（引用）'!C16</f>
        <v>0</v>
      </c>
      <c r="F15" s="52">
        <f>'财拨总表（引用）'!D16</f>
        <v>0</v>
      </c>
      <c r="G15" s="26"/>
    </row>
    <row r="16" spans="1:7" s="14" customFormat="1" ht="17.25" customHeight="1">
      <c r="A16" s="53"/>
      <c r="B16" s="34"/>
      <c r="C16" s="55">
        <f>'财拨总表（引用）'!A17</f>
        <v>0</v>
      </c>
      <c r="D16" s="52">
        <f>'财拨总表（引用）'!B17</f>
        <v>0</v>
      </c>
      <c r="E16" s="52">
        <f>'财拨总表（引用）'!C17</f>
        <v>0</v>
      </c>
      <c r="F16" s="52">
        <f>'财拨总表（引用）'!D17</f>
        <v>0</v>
      </c>
      <c r="G16" s="26"/>
    </row>
    <row r="17" spans="1:7" s="14" customFormat="1" ht="17.25" customHeight="1">
      <c r="A17" s="53"/>
      <c r="B17" s="34"/>
      <c r="C17" s="55">
        <f>'财拨总表（引用）'!A18</f>
        <v>0</v>
      </c>
      <c r="D17" s="52">
        <f>'财拨总表（引用）'!B18</f>
        <v>0</v>
      </c>
      <c r="E17" s="52">
        <f>'财拨总表（引用）'!C18</f>
        <v>0</v>
      </c>
      <c r="F17" s="52">
        <f>'财拨总表（引用）'!D18</f>
        <v>0</v>
      </c>
      <c r="G17" s="26"/>
    </row>
    <row r="18" spans="1:7" s="14" customFormat="1" ht="17.25" customHeight="1">
      <c r="A18" s="53"/>
      <c r="B18" s="34"/>
      <c r="C18" s="55">
        <f>'财拨总表（引用）'!A19</f>
        <v>0</v>
      </c>
      <c r="D18" s="52">
        <f>'财拨总表（引用）'!B19</f>
        <v>0</v>
      </c>
      <c r="E18" s="52">
        <f>'财拨总表（引用）'!C19</f>
        <v>0</v>
      </c>
      <c r="F18" s="52">
        <f>'财拨总表（引用）'!D19</f>
        <v>0</v>
      </c>
      <c r="G18" s="26"/>
    </row>
    <row r="19" spans="1:7" s="14" customFormat="1" ht="17.25" customHeight="1">
      <c r="A19" s="56"/>
      <c r="B19" s="34"/>
      <c r="C19" s="55">
        <f>'财拨总表（引用）'!A20</f>
        <v>0</v>
      </c>
      <c r="D19" s="52">
        <f>'财拨总表（引用）'!B20</f>
        <v>0</v>
      </c>
      <c r="E19" s="52">
        <f>'财拨总表（引用）'!C20</f>
        <v>0</v>
      </c>
      <c r="F19" s="52">
        <f>'财拨总表（引用）'!D20</f>
        <v>0</v>
      </c>
      <c r="G19" s="26"/>
    </row>
    <row r="20" spans="1:7" s="14" customFormat="1" ht="17.25" customHeight="1">
      <c r="A20" s="53"/>
      <c r="B20" s="34"/>
      <c r="C20" s="55">
        <f>'财拨总表（引用）'!A21</f>
        <v>0</v>
      </c>
      <c r="D20" s="52">
        <f>'财拨总表（引用）'!B21</f>
        <v>0</v>
      </c>
      <c r="E20" s="52">
        <f>'财拨总表（引用）'!C21</f>
        <v>0</v>
      </c>
      <c r="F20" s="52">
        <f>'财拨总表（引用）'!D21</f>
        <v>0</v>
      </c>
      <c r="G20" s="26"/>
    </row>
    <row r="21" spans="1:7" s="14" customFormat="1" ht="17.25" customHeight="1">
      <c r="A21" s="53"/>
      <c r="B21" s="34"/>
      <c r="C21" s="55">
        <f>'财拨总表（引用）'!A22</f>
        <v>0</v>
      </c>
      <c r="D21" s="52">
        <f>'财拨总表（引用）'!B22</f>
        <v>0</v>
      </c>
      <c r="E21" s="52">
        <f>'财拨总表（引用）'!C22</f>
        <v>0</v>
      </c>
      <c r="F21" s="52">
        <f>'财拨总表（引用）'!D22</f>
        <v>0</v>
      </c>
      <c r="G21" s="26"/>
    </row>
    <row r="22" spans="1:7" s="14" customFormat="1" ht="17.25" customHeight="1">
      <c r="A22" s="53"/>
      <c r="B22" s="34"/>
      <c r="C22" s="55">
        <f>'财拨总表（引用）'!A23</f>
        <v>0</v>
      </c>
      <c r="D22" s="52">
        <f>'财拨总表（引用）'!B23</f>
        <v>0</v>
      </c>
      <c r="E22" s="52">
        <f>'财拨总表（引用）'!C23</f>
        <v>0</v>
      </c>
      <c r="F22" s="52">
        <f>'财拨总表（引用）'!D23</f>
        <v>0</v>
      </c>
      <c r="G22" s="26"/>
    </row>
    <row r="23" spans="1:7" s="14" customFormat="1" ht="17.25" customHeight="1">
      <c r="A23" s="53"/>
      <c r="B23" s="34"/>
      <c r="C23" s="55">
        <f>'财拨总表（引用）'!A24</f>
        <v>0</v>
      </c>
      <c r="D23" s="52">
        <f>'财拨总表（引用）'!B24</f>
        <v>0</v>
      </c>
      <c r="E23" s="52">
        <f>'财拨总表（引用）'!C24</f>
        <v>0</v>
      </c>
      <c r="F23" s="52">
        <f>'财拨总表（引用）'!D24</f>
        <v>0</v>
      </c>
      <c r="G23" s="26"/>
    </row>
    <row r="24" spans="1:7" s="14" customFormat="1" ht="17.25" customHeight="1">
      <c r="A24" s="53"/>
      <c r="B24" s="34"/>
      <c r="C24" s="55">
        <f>'财拨总表（引用）'!A25</f>
        <v>0</v>
      </c>
      <c r="D24" s="52">
        <f>'财拨总表（引用）'!B25</f>
        <v>0</v>
      </c>
      <c r="E24" s="52">
        <f>'财拨总表（引用）'!C25</f>
        <v>0</v>
      </c>
      <c r="F24" s="52">
        <f>'财拨总表（引用）'!D25</f>
        <v>0</v>
      </c>
      <c r="G24" s="26"/>
    </row>
    <row r="25" spans="1:7" s="14" customFormat="1" ht="17.25" customHeight="1">
      <c r="A25" s="53"/>
      <c r="B25" s="34"/>
      <c r="C25" s="55">
        <f>'财拨总表（引用）'!A26</f>
        <v>0</v>
      </c>
      <c r="D25" s="52">
        <f>'财拨总表（引用）'!B26</f>
        <v>0</v>
      </c>
      <c r="E25" s="52">
        <f>'财拨总表（引用）'!C26</f>
        <v>0</v>
      </c>
      <c r="F25" s="52">
        <f>'财拨总表（引用）'!D26</f>
        <v>0</v>
      </c>
      <c r="G25" s="26"/>
    </row>
    <row r="26" spans="1:7" s="14" customFormat="1" ht="19.5" customHeight="1">
      <c r="A26" s="53"/>
      <c r="B26" s="34"/>
      <c r="C26" s="55">
        <f>'财拨总表（引用）'!A27</f>
        <v>0</v>
      </c>
      <c r="D26" s="52">
        <f>'财拨总表（引用）'!B27</f>
        <v>0</v>
      </c>
      <c r="E26" s="52">
        <f>'财拨总表（引用）'!C27</f>
        <v>0</v>
      </c>
      <c r="F26" s="52">
        <f>'财拨总表（引用）'!D27</f>
        <v>0</v>
      </c>
      <c r="G26" s="26"/>
    </row>
    <row r="27" spans="1:7" s="14" customFormat="1" ht="19.5" customHeight="1">
      <c r="A27" s="53"/>
      <c r="B27" s="34"/>
      <c r="C27" s="55">
        <f>'财拨总表（引用）'!A28</f>
        <v>0</v>
      </c>
      <c r="D27" s="52">
        <f>'财拨总表（引用）'!B28</f>
        <v>0</v>
      </c>
      <c r="E27" s="52">
        <f>'财拨总表（引用）'!C28</f>
        <v>0</v>
      </c>
      <c r="F27" s="52">
        <f>'财拨总表（引用）'!D28</f>
        <v>0</v>
      </c>
      <c r="G27" s="26"/>
    </row>
    <row r="28" spans="1:7" s="14" customFormat="1" ht="19.5" customHeight="1">
      <c r="A28" s="53"/>
      <c r="B28" s="34"/>
      <c r="C28" s="55">
        <f>'财拨总表（引用）'!A29</f>
        <v>0</v>
      </c>
      <c r="D28" s="52">
        <f>'财拨总表（引用）'!B29</f>
        <v>0</v>
      </c>
      <c r="E28" s="52">
        <f>'财拨总表（引用）'!C29</f>
        <v>0</v>
      </c>
      <c r="F28" s="52">
        <f>'财拨总表（引用）'!D29</f>
        <v>0</v>
      </c>
      <c r="G28" s="26"/>
    </row>
    <row r="29" spans="1:7" s="14" customFormat="1" ht="19.5" customHeight="1">
      <c r="A29" s="53"/>
      <c r="B29" s="34"/>
      <c r="C29" s="55">
        <f>'财拨总表（引用）'!A30</f>
        <v>0</v>
      </c>
      <c r="D29" s="52">
        <f>'财拨总表（引用）'!B30</f>
        <v>0</v>
      </c>
      <c r="E29" s="52">
        <f>'财拨总表（引用）'!C30</f>
        <v>0</v>
      </c>
      <c r="F29" s="52">
        <f>'财拨总表（引用）'!D30</f>
        <v>0</v>
      </c>
      <c r="G29" s="26"/>
    </row>
    <row r="30" spans="1:7" s="14" customFormat="1" ht="19.5" customHeight="1">
      <c r="A30" s="53"/>
      <c r="B30" s="34"/>
      <c r="C30" s="55">
        <f>'财拨总表（引用）'!A31</f>
        <v>0</v>
      </c>
      <c r="D30" s="52">
        <f>'财拨总表（引用）'!B31</f>
        <v>0</v>
      </c>
      <c r="E30" s="52">
        <f>'财拨总表（引用）'!C31</f>
        <v>0</v>
      </c>
      <c r="F30" s="52">
        <f>'财拨总表（引用）'!D31</f>
        <v>0</v>
      </c>
      <c r="G30" s="26"/>
    </row>
    <row r="31" spans="1:7" s="14" customFormat="1" ht="19.5" customHeight="1">
      <c r="A31" s="53"/>
      <c r="B31" s="34"/>
      <c r="C31" s="55">
        <f>'财拨总表（引用）'!A32</f>
        <v>0</v>
      </c>
      <c r="D31" s="52">
        <f>'财拨总表（引用）'!B32</f>
        <v>0</v>
      </c>
      <c r="E31" s="52">
        <f>'财拨总表（引用）'!C32</f>
        <v>0</v>
      </c>
      <c r="F31" s="52">
        <f>'财拨总表（引用）'!D32</f>
        <v>0</v>
      </c>
      <c r="G31" s="26"/>
    </row>
    <row r="32" spans="1:7" s="14" customFormat="1" ht="19.5" customHeight="1">
      <c r="A32" s="53"/>
      <c r="B32" s="34"/>
      <c r="C32" s="55">
        <f>'财拨总表（引用）'!A33</f>
        <v>0</v>
      </c>
      <c r="D32" s="52">
        <f>'财拨总表（引用）'!B33</f>
        <v>0</v>
      </c>
      <c r="E32" s="52">
        <f>'财拨总表（引用）'!C33</f>
        <v>0</v>
      </c>
      <c r="F32" s="52">
        <f>'财拨总表（引用）'!D33</f>
        <v>0</v>
      </c>
      <c r="G32" s="26"/>
    </row>
    <row r="33" spans="1:7" s="14" customFormat="1" ht="19.5" customHeight="1">
      <c r="A33" s="53"/>
      <c r="B33" s="34"/>
      <c r="C33" s="55">
        <f>'财拨总表（引用）'!A34</f>
        <v>0</v>
      </c>
      <c r="D33" s="52">
        <f>'财拨总表（引用）'!B34</f>
        <v>0</v>
      </c>
      <c r="E33" s="52">
        <f>'财拨总表（引用）'!C34</f>
        <v>0</v>
      </c>
      <c r="F33" s="52">
        <f>'财拨总表（引用）'!D34</f>
        <v>0</v>
      </c>
      <c r="G33" s="26"/>
    </row>
    <row r="34" spans="1:7" s="14" customFormat="1" ht="19.5" customHeight="1">
      <c r="A34" s="53"/>
      <c r="B34" s="34"/>
      <c r="C34" s="55">
        <f>'财拨总表（引用）'!A35</f>
        <v>0</v>
      </c>
      <c r="D34" s="52">
        <f>'财拨总表（引用）'!B35</f>
        <v>0</v>
      </c>
      <c r="E34" s="52">
        <f>'财拨总表（引用）'!C35</f>
        <v>0</v>
      </c>
      <c r="F34" s="52">
        <f>'财拨总表（引用）'!D35</f>
        <v>0</v>
      </c>
      <c r="G34" s="26"/>
    </row>
    <row r="35" spans="1:7" s="14" customFormat="1" ht="19.5" customHeight="1">
      <c r="A35" s="53"/>
      <c r="B35" s="34"/>
      <c r="C35" s="55">
        <f>'财拨总表（引用）'!A36</f>
        <v>0</v>
      </c>
      <c r="D35" s="52">
        <f>'财拨总表（引用）'!B36</f>
        <v>0</v>
      </c>
      <c r="E35" s="52">
        <f>'财拨总表（引用）'!C36</f>
        <v>0</v>
      </c>
      <c r="F35" s="52">
        <f>'财拨总表（引用）'!D36</f>
        <v>0</v>
      </c>
      <c r="G35" s="26"/>
    </row>
    <row r="36" spans="1:7" s="14" customFormat="1" ht="19.5" customHeight="1">
      <c r="A36" s="53"/>
      <c r="B36" s="34"/>
      <c r="C36" s="55">
        <f>'财拨总表（引用）'!A37</f>
        <v>0</v>
      </c>
      <c r="D36" s="52">
        <f>'财拨总表（引用）'!B37</f>
        <v>0</v>
      </c>
      <c r="E36" s="52">
        <f>'财拨总表（引用）'!C37</f>
        <v>0</v>
      </c>
      <c r="F36" s="52">
        <f>'财拨总表（引用）'!D37</f>
        <v>0</v>
      </c>
      <c r="G36" s="26"/>
    </row>
    <row r="37" spans="1:7" s="14" customFormat="1" ht="19.5" customHeight="1">
      <c r="A37" s="53"/>
      <c r="B37" s="34"/>
      <c r="C37" s="55">
        <f>'财拨总表（引用）'!A38</f>
        <v>0</v>
      </c>
      <c r="D37" s="52">
        <f>'财拨总表（引用）'!B38</f>
        <v>0</v>
      </c>
      <c r="E37" s="52">
        <f>'财拨总表（引用）'!C38</f>
        <v>0</v>
      </c>
      <c r="F37" s="52">
        <f>'财拨总表（引用）'!D38</f>
        <v>0</v>
      </c>
      <c r="G37" s="26"/>
    </row>
    <row r="38" spans="1:7" s="14" customFormat="1" ht="19.5" customHeight="1">
      <c r="A38" s="53"/>
      <c r="B38" s="34"/>
      <c r="C38" s="55">
        <f>'财拨总表（引用）'!A39</f>
        <v>0</v>
      </c>
      <c r="D38" s="52">
        <f>'财拨总表（引用）'!B39</f>
        <v>0</v>
      </c>
      <c r="E38" s="52">
        <f>'财拨总表（引用）'!C39</f>
        <v>0</v>
      </c>
      <c r="F38" s="52">
        <f>'财拨总表（引用）'!D39</f>
        <v>0</v>
      </c>
      <c r="G38" s="26"/>
    </row>
    <row r="39" spans="1:7" s="14" customFormat="1" ht="19.5" customHeight="1">
      <c r="A39" s="53"/>
      <c r="B39" s="34"/>
      <c r="C39" s="55">
        <f>'财拨总表（引用）'!A40</f>
        <v>0</v>
      </c>
      <c r="D39" s="52">
        <f>'财拨总表（引用）'!B40</f>
        <v>0</v>
      </c>
      <c r="E39" s="52">
        <f>'财拨总表（引用）'!C40</f>
        <v>0</v>
      </c>
      <c r="F39" s="52">
        <f>'财拨总表（引用）'!D40</f>
        <v>0</v>
      </c>
      <c r="G39" s="26"/>
    </row>
    <row r="40" spans="1:7" s="14" customFormat="1" ht="19.5" customHeight="1">
      <c r="A40" s="53"/>
      <c r="B40" s="34"/>
      <c r="C40" s="55">
        <f>'财拨总表（引用）'!A41</f>
        <v>0</v>
      </c>
      <c r="D40" s="52">
        <f>'财拨总表（引用）'!B41</f>
        <v>0</v>
      </c>
      <c r="E40" s="52">
        <f>'财拨总表（引用）'!C41</f>
        <v>0</v>
      </c>
      <c r="F40" s="52">
        <f>'财拨总表（引用）'!D41</f>
        <v>0</v>
      </c>
      <c r="G40" s="26"/>
    </row>
    <row r="41" spans="1:7" s="14" customFormat="1" ht="19.5" customHeight="1">
      <c r="A41" s="53"/>
      <c r="B41" s="34"/>
      <c r="C41" s="55">
        <f>'财拨总表（引用）'!A42</f>
        <v>0</v>
      </c>
      <c r="D41" s="52">
        <f>'财拨总表（引用）'!B42</f>
        <v>0</v>
      </c>
      <c r="E41" s="52">
        <f>'财拨总表（引用）'!C42</f>
        <v>0</v>
      </c>
      <c r="F41" s="52">
        <f>'财拨总表（引用）'!D42</f>
        <v>0</v>
      </c>
      <c r="G41" s="26"/>
    </row>
    <row r="42" spans="1:7" s="14" customFormat="1" ht="19.5" customHeight="1">
      <c r="A42" s="53"/>
      <c r="B42" s="34"/>
      <c r="C42" s="55">
        <f>'财拨总表（引用）'!A43</f>
        <v>0</v>
      </c>
      <c r="D42" s="52">
        <f>'财拨总表（引用）'!B43</f>
        <v>0</v>
      </c>
      <c r="E42" s="52">
        <f>'财拨总表（引用）'!C43</f>
        <v>0</v>
      </c>
      <c r="F42" s="52">
        <f>'财拨总表（引用）'!D43</f>
        <v>0</v>
      </c>
      <c r="G42" s="26"/>
    </row>
    <row r="43" spans="1:7" s="14" customFormat="1" ht="19.5" customHeight="1">
      <c r="A43" s="53"/>
      <c r="B43" s="34"/>
      <c r="C43" s="55">
        <f>'财拨总表（引用）'!A44</f>
        <v>0</v>
      </c>
      <c r="D43" s="52">
        <f>'财拨总表（引用）'!B44</f>
        <v>0</v>
      </c>
      <c r="E43" s="52">
        <f>'财拨总表（引用）'!C44</f>
        <v>0</v>
      </c>
      <c r="F43" s="52">
        <f>'财拨总表（引用）'!D44</f>
        <v>0</v>
      </c>
      <c r="G43" s="26"/>
    </row>
    <row r="44" spans="1:7" s="14" customFormat="1" ht="19.5" customHeight="1">
      <c r="A44" s="53"/>
      <c r="B44" s="34"/>
      <c r="C44" s="55">
        <f>'财拨总表（引用）'!A45</f>
        <v>0</v>
      </c>
      <c r="D44" s="52">
        <f>'财拨总表（引用）'!B45</f>
        <v>0</v>
      </c>
      <c r="E44" s="52">
        <f>'财拨总表（引用）'!C45</f>
        <v>0</v>
      </c>
      <c r="F44" s="52">
        <f>'财拨总表（引用）'!D45</f>
        <v>0</v>
      </c>
      <c r="G44" s="26"/>
    </row>
    <row r="45" spans="1:7" s="14" customFormat="1" ht="19.5" customHeight="1">
      <c r="A45" s="53"/>
      <c r="B45" s="34"/>
      <c r="C45" s="55">
        <f>'财拨总表（引用）'!A46</f>
        <v>0</v>
      </c>
      <c r="D45" s="52">
        <f>'财拨总表（引用）'!B46</f>
        <v>0</v>
      </c>
      <c r="E45" s="52">
        <f>'财拨总表（引用）'!C46</f>
        <v>0</v>
      </c>
      <c r="F45" s="52">
        <f>'财拨总表（引用）'!D46</f>
        <v>0</v>
      </c>
      <c r="G45" s="26"/>
    </row>
    <row r="46" spans="1:7" s="14" customFormat="1" ht="19.5" customHeight="1">
      <c r="A46" s="53"/>
      <c r="B46" s="34"/>
      <c r="C46" s="55">
        <f>'财拨总表（引用）'!A47</f>
        <v>0</v>
      </c>
      <c r="D46" s="52">
        <f>'财拨总表（引用）'!B47</f>
        <v>0</v>
      </c>
      <c r="E46" s="52">
        <f>'财拨总表（引用）'!C47</f>
        <v>0</v>
      </c>
      <c r="F46" s="52">
        <f>'财拨总表（引用）'!D47</f>
        <v>0</v>
      </c>
      <c r="G46" s="26"/>
    </row>
    <row r="47" spans="1:7" s="14" customFormat="1" ht="19.5" customHeight="1">
      <c r="A47" s="53"/>
      <c r="B47" s="34"/>
      <c r="C47" s="55">
        <f>'财拨总表（引用）'!A48</f>
        <v>0</v>
      </c>
      <c r="D47" s="52">
        <f>'财拨总表（引用）'!B48</f>
        <v>0</v>
      </c>
      <c r="E47" s="52">
        <f>'财拨总表（引用）'!C48</f>
        <v>0</v>
      </c>
      <c r="F47" s="52">
        <f>'财拨总表（引用）'!D48</f>
        <v>0</v>
      </c>
      <c r="G47" s="26"/>
    </row>
    <row r="48" spans="1:7" s="14" customFormat="1" ht="19.5" customHeight="1">
      <c r="A48" s="53"/>
      <c r="B48" s="34"/>
      <c r="C48" s="55">
        <f>'财拨总表（引用）'!A49</f>
        <v>0</v>
      </c>
      <c r="D48" s="52">
        <f>'财拨总表（引用）'!B49</f>
        <v>0</v>
      </c>
      <c r="E48" s="52">
        <f>'财拨总表（引用）'!C49</f>
        <v>0</v>
      </c>
      <c r="F48" s="52">
        <f>'财拨总表（引用）'!D49</f>
        <v>0</v>
      </c>
      <c r="G48" s="26"/>
    </row>
    <row r="49" spans="1:7" s="14" customFormat="1" ht="17.25" customHeight="1">
      <c r="A49" s="53" t="s">
        <v>82</v>
      </c>
      <c r="B49" s="34"/>
      <c r="C49" s="52" t="s">
        <v>83</v>
      </c>
      <c r="D49" s="52"/>
      <c r="E49" s="52"/>
      <c r="F49" s="34"/>
      <c r="G49" s="26"/>
    </row>
    <row r="50" spans="1:7" s="14" customFormat="1" ht="17.25" customHeight="1">
      <c r="A50" s="30" t="s">
        <v>84</v>
      </c>
      <c r="B50" s="34"/>
      <c r="C50" s="52"/>
      <c r="D50" s="52"/>
      <c r="E50" s="52"/>
      <c r="F50" s="34"/>
      <c r="G50" s="26"/>
    </row>
    <row r="51" spans="1:7" s="14" customFormat="1" ht="17.25" customHeight="1">
      <c r="A51" s="53" t="s">
        <v>85</v>
      </c>
      <c r="B51" s="20"/>
      <c r="C51" s="52"/>
      <c r="D51" s="52"/>
      <c r="E51" s="52"/>
      <c r="F51" s="34"/>
      <c r="G51" s="26"/>
    </row>
    <row r="52" spans="1:7" s="14" customFormat="1" ht="17.25" customHeight="1">
      <c r="A52" s="53"/>
      <c r="B52" s="34"/>
      <c r="C52" s="52"/>
      <c r="D52" s="52"/>
      <c r="E52" s="52"/>
      <c r="F52" s="34"/>
      <c r="G52" s="26"/>
    </row>
    <row r="53" spans="1:7" s="14" customFormat="1" ht="17.25" customHeight="1">
      <c r="A53" s="53"/>
      <c r="B53" s="34"/>
      <c r="C53" s="52"/>
      <c r="D53" s="52"/>
      <c r="E53" s="52"/>
      <c r="F53" s="34"/>
      <c r="G53" s="26"/>
    </row>
    <row r="54" spans="1:7" s="14" customFormat="1" ht="17.25" customHeight="1">
      <c r="A54" s="57" t="s">
        <v>23</v>
      </c>
      <c r="B54" s="20">
        <f>B6</f>
        <v>12526329.43</v>
      </c>
      <c r="C54" s="57" t="s">
        <v>24</v>
      </c>
      <c r="D54" s="20">
        <f>'财拨总表（引用）'!B7</f>
        <v>12526329.43</v>
      </c>
      <c r="E54" s="20">
        <f>'财拨总表（引用）'!C7</f>
        <v>12526329.43</v>
      </c>
      <c r="F54" s="20">
        <f>'财拨总表（引用）'!D7</f>
        <v>0</v>
      </c>
      <c r="G54" s="26"/>
    </row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>
      <c r="AF80" s="24"/>
    </row>
    <row r="81" s="14" customFormat="1" ht="15">
      <c r="AD81" s="24"/>
    </row>
    <row r="82" spans="31:32" s="14" customFormat="1" ht="15">
      <c r="AE82" s="24"/>
      <c r="AF82" s="24"/>
    </row>
    <row r="83" spans="32:33" s="14" customFormat="1" ht="15">
      <c r="AF83" s="24"/>
      <c r="AG83" s="24"/>
    </row>
    <row r="84" s="14" customFormat="1" ht="15">
      <c r="AG84" s="58" t="s">
        <v>86</v>
      </c>
    </row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>
      <c r="Z121" s="24"/>
    </row>
    <row r="122" spans="23:26" s="14" customFormat="1" ht="15">
      <c r="W122" s="24"/>
      <c r="X122" s="24"/>
      <c r="Y122" s="24"/>
      <c r="Z122" s="58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87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14" customFormat="1" ht="17.25" customHeight="1">
      <c r="A4" s="17" t="s">
        <v>64</v>
      </c>
      <c r="B4" s="17"/>
      <c r="C4" s="17" t="s">
        <v>88</v>
      </c>
      <c r="D4" s="17"/>
      <c r="E4" s="17"/>
      <c r="F4" s="26"/>
      <c r="G4" s="26"/>
    </row>
    <row r="5" spans="1:7" s="14" customFormat="1" ht="21" customHeight="1">
      <c r="A5" s="17" t="s">
        <v>70</v>
      </c>
      <c r="B5" s="17" t="s">
        <v>71</v>
      </c>
      <c r="C5" s="17" t="s">
        <v>28</v>
      </c>
      <c r="D5" s="17" t="s">
        <v>65</v>
      </c>
      <c r="E5" s="17" t="s">
        <v>66</v>
      </c>
      <c r="F5" s="26"/>
      <c r="G5" s="26"/>
    </row>
    <row r="6" spans="1:7" s="14" customFormat="1" ht="21" customHeight="1">
      <c r="A6" s="18" t="s">
        <v>42</v>
      </c>
      <c r="B6" s="18" t="s">
        <v>42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7" s="14" customFormat="1" ht="18.75" customHeight="1">
      <c r="A7" s="19" t="s">
        <v>43</v>
      </c>
      <c r="B7" s="19" t="s">
        <v>28</v>
      </c>
      <c r="C7" s="35">
        <v>12526329.43</v>
      </c>
      <c r="D7" s="35">
        <v>7812713.43</v>
      </c>
      <c r="E7" s="34">
        <v>4713616</v>
      </c>
      <c r="F7" s="26"/>
      <c r="G7" s="26"/>
    </row>
    <row r="8" spans="1:5" s="14" customFormat="1" ht="18.75" customHeight="1">
      <c r="A8" s="19" t="s">
        <v>44</v>
      </c>
      <c r="B8" s="19" t="s">
        <v>45</v>
      </c>
      <c r="C8" s="35">
        <v>227468</v>
      </c>
      <c r="D8" s="35">
        <v>227468</v>
      </c>
      <c r="E8" s="34"/>
    </row>
    <row r="9" spans="1:5" s="14" customFormat="1" ht="18.75" customHeight="1">
      <c r="A9" s="19" t="s">
        <v>46</v>
      </c>
      <c r="B9" s="19" t="s">
        <v>47</v>
      </c>
      <c r="C9" s="35">
        <v>227468</v>
      </c>
      <c r="D9" s="35">
        <v>227468</v>
      </c>
      <c r="E9" s="34"/>
    </row>
    <row r="10" spans="1:5" s="14" customFormat="1" ht="18.75" customHeight="1">
      <c r="A10" s="19" t="s">
        <v>48</v>
      </c>
      <c r="B10" s="19" t="s">
        <v>49</v>
      </c>
      <c r="C10" s="35">
        <v>227468</v>
      </c>
      <c r="D10" s="35">
        <v>227468</v>
      </c>
      <c r="E10" s="34"/>
    </row>
    <row r="11" spans="1:5" s="14" customFormat="1" ht="18.75" customHeight="1">
      <c r="A11" s="19" t="s">
        <v>50</v>
      </c>
      <c r="B11" s="19" t="s">
        <v>51</v>
      </c>
      <c r="C11" s="35">
        <v>12298861.43</v>
      </c>
      <c r="D11" s="35">
        <v>7585245.43</v>
      </c>
      <c r="E11" s="34">
        <v>4713616</v>
      </c>
    </row>
    <row r="12" spans="1:5" s="14" customFormat="1" ht="18.75" customHeight="1">
      <c r="A12" s="19" t="s">
        <v>52</v>
      </c>
      <c r="B12" s="19" t="s">
        <v>53</v>
      </c>
      <c r="C12" s="35">
        <v>11165245.43</v>
      </c>
      <c r="D12" s="35">
        <v>7585245.43</v>
      </c>
      <c r="E12" s="34">
        <v>3580000</v>
      </c>
    </row>
    <row r="13" spans="1:5" s="14" customFormat="1" ht="18.75" customHeight="1">
      <c r="A13" s="19" t="s">
        <v>54</v>
      </c>
      <c r="B13" s="19" t="s">
        <v>55</v>
      </c>
      <c r="C13" s="35">
        <v>1806624.76</v>
      </c>
      <c r="D13" s="35">
        <v>1806624.76</v>
      </c>
      <c r="E13" s="34"/>
    </row>
    <row r="14" spans="1:5" s="14" customFormat="1" ht="18.75" customHeight="1">
      <c r="A14" s="19" t="s">
        <v>56</v>
      </c>
      <c r="B14" s="19" t="s">
        <v>57</v>
      </c>
      <c r="C14" s="35">
        <v>9358620.67</v>
      </c>
      <c r="D14" s="35">
        <v>5778620.67</v>
      </c>
      <c r="E14" s="34">
        <v>3580000</v>
      </c>
    </row>
    <row r="15" spans="1:5" s="14" customFormat="1" ht="18.75" customHeight="1">
      <c r="A15" s="19" t="s">
        <v>46</v>
      </c>
      <c r="B15" s="19" t="s">
        <v>60</v>
      </c>
      <c r="C15" s="35">
        <v>1133616</v>
      </c>
      <c r="D15" s="35"/>
      <c r="E15" s="34">
        <v>1133616</v>
      </c>
    </row>
    <row r="16" spans="1:5" s="14" customFormat="1" ht="18.75" customHeight="1">
      <c r="A16" s="19" t="s">
        <v>61</v>
      </c>
      <c r="B16" s="19" t="s">
        <v>62</v>
      </c>
      <c r="C16" s="35">
        <v>1133616</v>
      </c>
      <c r="D16" s="35"/>
      <c r="E16" s="34">
        <v>1133616</v>
      </c>
    </row>
    <row r="17" spans="1:7" s="14" customFormat="1" ht="21" customHeight="1">
      <c r="A17" s="26"/>
      <c r="B17" s="26"/>
      <c r="C17" s="26"/>
      <c r="D17" s="26"/>
      <c r="E17" s="26"/>
      <c r="F17" s="26"/>
      <c r="G17" s="26"/>
    </row>
    <row r="18" spans="1:7" s="14" customFormat="1" ht="21" customHeight="1">
      <c r="A18" s="26"/>
      <c r="B18" s="26"/>
      <c r="C18" s="26"/>
      <c r="D18" s="26"/>
      <c r="E18" s="26"/>
      <c r="F18" s="26"/>
      <c r="G18" s="26"/>
    </row>
    <row r="19" spans="1:7" s="14" customFormat="1" ht="21" customHeight="1">
      <c r="A19" s="26"/>
      <c r="B19" s="26"/>
      <c r="C19" s="26"/>
      <c r="D19" s="26"/>
      <c r="E19" s="26"/>
      <c r="F19" s="26"/>
      <c r="G19" s="26"/>
    </row>
    <row r="20" spans="1:7" s="14" customFormat="1" ht="21" customHeight="1">
      <c r="A20" s="26"/>
      <c r="B20" s="26"/>
      <c r="C20" s="26"/>
      <c r="D20" s="26"/>
      <c r="E20" s="26"/>
      <c r="F20" s="26"/>
      <c r="G20" s="26"/>
    </row>
    <row r="21" spans="1:7" s="14" customFormat="1" ht="21" customHeight="1">
      <c r="A21" s="26"/>
      <c r="B21" s="26"/>
      <c r="C21" s="26"/>
      <c r="D21" s="26"/>
      <c r="E21" s="26"/>
      <c r="F21" s="26"/>
      <c r="G21" s="26"/>
    </row>
    <row r="22" spans="1:7" s="14" customFormat="1" ht="21" customHeight="1">
      <c r="A22" s="26"/>
      <c r="B22" s="26"/>
      <c r="C22" s="26"/>
      <c r="D22" s="26"/>
      <c r="E22" s="26"/>
      <c r="F22" s="26"/>
      <c r="G22" s="26"/>
    </row>
    <row r="23" spans="1:7" s="14" customFormat="1" ht="21" customHeight="1">
      <c r="A23" s="26"/>
      <c r="B23" s="26"/>
      <c r="C23" s="26"/>
      <c r="D23" s="26"/>
      <c r="E23" s="26"/>
      <c r="F23" s="26"/>
      <c r="G23" s="26"/>
    </row>
    <row r="24" spans="1:7" s="14" customFormat="1" ht="21" customHeight="1">
      <c r="A24" s="26"/>
      <c r="B24" s="26"/>
      <c r="C24" s="26"/>
      <c r="D24" s="26"/>
      <c r="E24" s="26"/>
      <c r="F24" s="26"/>
      <c r="G24" s="26"/>
    </row>
    <row r="25" spans="1:7" s="14" customFormat="1" ht="21" customHeight="1">
      <c r="A25" s="26"/>
      <c r="B25" s="26"/>
      <c r="C25" s="26"/>
      <c r="D25" s="26"/>
      <c r="E25" s="26"/>
      <c r="F25" s="26"/>
      <c r="G25" s="26"/>
    </row>
    <row r="26" s="14" customFormat="1" ht="21" customHeight="1"/>
    <row r="27" spans="1:7" s="14" customFormat="1" ht="21" customHeight="1">
      <c r="A27" s="26"/>
      <c r="B27" s="26"/>
      <c r="C27" s="26"/>
      <c r="D27" s="26"/>
      <c r="E27" s="26"/>
      <c r="F27" s="26"/>
      <c r="G27" s="26"/>
    </row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89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14" customFormat="1" ht="17.25" customHeight="1">
      <c r="A4" s="17" t="s">
        <v>90</v>
      </c>
      <c r="B4" s="17"/>
      <c r="C4" s="17" t="s">
        <v>91</v>
      </c>
      <c r="D4" s="17"/>
      <c r="E4" s="17"/>
      <c r="F4" s="26"/>
      <c r="G4" s="26"/>
    </row>
    <row r="5" spans="1:7" s="14" customFormat="1" ht="21" customHeight="1">
      <c r="A5" s="17" t="s">
        <v>70</v>
      </c>
      <c r="B5" s="16" t="s">
        <v>71</v>
      </c>
      <c r="C5" s="32" t="s">
        <v>28</v>
      </c>
      <c r="D5" s="32" t="s">
        <v>92</v>
      </c>
      <c r="E5" s="32" t="s">
        <v>93</v>
      </c>
      <c r="F5" s="26"/>
      <c r="G5" s="26"/>
    </row>
    <row r="6" spans="1:7" s="14" customFormat="1" ht="21" customHeight="1">
      <c r="A6" s="18" t="s">
        <v>42</v>
      </c>
      <c r="B6" s="18" t="s">
        <v>42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8" s="14" customFormat="1" ht="18.75" customHeight="1">
      <c r="A7" s="19" t="s">
        <v>43</v>
      </c>
      <c r="B7" s="19" t="s">
        <v>28</v>
      </c>
      <c r="C7" s="35">
        <v>7812713.43</v>
      </c>
      <c r="D7" s="35">
        <v>5291559.58</v>
      </c>
      <c r="E7" s="34">
        <v>2521153.85</v>
      </c>
      <c r="F7" s="44"/>
      <c r="G7" s="44"/>
      <c r="H7" s="24"/>
    </row>
    <row r="8" spans="1:5" s="14" customFormat="1" ht="18.75" customHeight="1">
      <c r="A8" s="19"/>
      <c r="B8" s="19" t="s">
        <v>94</v>
      </c>
      <c r="C8" s="35">
        <v>4315974.84</v>
      </c>
      <c r="D8" s="35">
        <v>4315974.84</v>
      </c>
      <c r="E8" s="34"/>
    </row>
    <row r="9" spans="1:5" s="14" customFormat="1" ht="18.75" customHeight="1">
      <c r="A9" s="19" t="s">
        <v>95</v>
      </c>
      <c r="B9" s="19" t="s">
        <v>96</v>
      </c>
      <c r="C9" s="35">
        <v>821592</v>
      </c>
      <c r="D9" s="35">
        <v>821592</v>
      </c>
      <c r="E9" s="34"/>
    </row>
    <row r="10" spans="1:5" s="14" customFormat="1" ht="18.75" customHeight="1">
      <c r="A10" s="19" t="s">
        <v>97</v>
      </c>
      <c r="B10" s="19" t="s">
        <v>98</v>
      </c>
      <c r="C10" s="35">
        <v>245220</v>
      </c>
      <c r="D10" s="35">
        <v>245220</v>
      </c>
      <c r="E10" s="34"/>
    </row>
    <row r="11" spans="1:5" s="14" customFormat="1" ht="18.75" customHeight="1">
      <c r="A11" s="19" t="s">
        <v>99</v>
      </c>
      <c r="B11" s="19" t="s">
        <v>100</v>
      </c>
      <c r="C11" s="35">
        <v>16800</v>
      </c>
      <c r="D11" s="35">
        <v>16800</v>
      </c>
      <c r="E11" s="34"/>
    </row>
    <row r="12" spans="1:5" s="14" customFormat="1" ht="18.75" customHeight="1">
      <c r="A12" s="19" t="s">
        <v>101</v>
      </c>
      <c r="B12" s="19" t="s">
        <v>102</v>
      </c>
      <c r="C12" s="35">
        <v>21840</v>
      </c>
      <c r="D12" s="35">
        <v>21840</v>
      </c>
      <c r="E12" s="34"/>
    </row>
    <row r="13" spans="1:5" s="14" customFormat="1" ht="18.75" customHeight="1">
      <c r="A13" s="19" t="s">
        <v>103</v>
      </c>
      <c r="B13" s="19" t="s">
        <v>104</v>
      </c>
      <c r="C13" s="35">
        <v>9480</v>
      </c>
      <c r="D13" s="35">
        <v>9480</v>
      </c>
      <c r="E13" s="34"/>
    </row>
    <row r="14" spans="1:5" s="14" customFormat="1" ht="18.75" customHeight="1">
      <c r="A14" s="19" t="s">
        <v>105</v>
      </c>
      <c r="B14" s="19" t="s">
        <v>106</v>
      </c>
      <c r="C14" s="35">
        <v>14100</v>
      </c>
      <c r="D14" s="35">
        <v>14100</v>
      </c>
      <c r="E14" s="34"/>
    </row>
    <row r="15" spans="1:5" s="14" customFormat="1" ht="18.75" customHeight="1">
      <c r="A15" s="19" t="s">
        <v>107</v>
      </c>
      <c r="B15" s="19" t="s">
        <v>108</v>
      </c>
      <c r="C15" s="35">
        <v>48</v>
      </c>
      <c r="D15" s="35">
        <v>48</v>
      </c>
      <c r="E15" s="34"/>
    </row>
    <row r="16" spans="1:5" s="14" customFormat="1" ht="18.75" customHeight="1">
      <c r="A16" s="19" t="s">
        <v>109</v>
      </c>
      <c r="B16" s="19" t="s">
        <v>110</v>
      </c>
      <c r="C16" s="35">
        <v>1404878.3</v>
      </c>
      <c r="D16" s="35">
        <v>1404878.3</v>
      </c>
      <c r="E16" s="34"/>
    </row>
    <row r="17" spans="1:5" s="14" customFormat="1" ht="18.75" customHeight="1">
      <c r="A17" s="19" t="s">
        <v>111</v>
      </c>
      <c r="B17" s="19" t="s">
        <v>112</v>
      </c>
      <c r="C17" s="35">
        <v>29663</v>
      </c>
      <c r="D17" s="35">
        <v>29663</v>
      </c>
      <c r="E17" s="34"/>
    </row>
    <row r="18" spans="1:5" s="14" customFormat="1" ht="18.75" customHeight="1">
      <c r="A18" s="19" t="s">
        <v>113</v>
      </c>
      <c r="B18" s="19" t="s">
        <v>114</v>
      </c>
      <c r="C18" s="35">
        <v>100000</v>
      </c>
      <c r="D18" s="35">
        <v>100000</v>
      </c>
      <c r="E18" s="34"/>
    </row>
    <row r="19" spans="1:5" s="14" customFormat="1" ht="18.75" customHeight="1">
      <c r="A19" s="19" t="s">
        <v>115</v>
      </c>
      <c r="B19" s="19" t="s">
        <v>116</v>
      </c>
      <c r="C19" s="35">
        <v>325200</v>
      </c>
      <c r="D19" s="35">
        <v>325200</v>
      </c>
      <c r="E19" s="34"/>
    </row>
    <row r="20" spans="1:5" s="14" customFormat="1" ht="18.75" customHeight="1">
      <c r="A20" s="19" t="s">
        <v>117</v>
      </c>
      <c r="B20" s="19" t="s">
        <v>118</v>
      </c>
      <c r="C20" s="35">
        <v>227468</v>
      </c>
      <c r="D20" s="35">
        <v>227468</v>
      </c>
      <c r="E20" s="34"/>
    </row>
    <row r="21" spans="1:5" s="14" customFormat="1" ht="18.75" customHeight="1">
      <c r="A21" s="19" t="s">
        <v>119</v>
      </c>
      <c r="B21" s="19" t="s">
        <v>120</v>
      </c>
      <c r="C21" s="35">
        <v>85300.5</v>
      </c>
      <c r="D21" s="35">
        <v>85300.5</v>
      </c>
      <c r="E21" s="34"/>
    </row>
    <row r="22" spans="1:5" s="14" customFormat="1" ht="18.75" customHeight="1">
      <c r="A22" s="19" t="s">
        <v>121</v>
      </c>
      <c r="B22" s="19" t="s">
        <v>122</v>
      </c>
      <c r="C22" s="35">
        <v>104981.1</v>
      </c>
      <c r="D22" s="35">
        <v>104981.1</v>
      </c>
      <c r="E22" s="34"/>
    </row>
    <row r="23" spans="1:5" s="14" customFormat="1" ht="18.75" customHeight="1">
      <c r="A23" s="19" t="s">
        <v>123</v>
      </c>
      <c r="B23" s="19" t="s">
        <v>124</v>
      </c>
      <c r="C23" s="35">
        <v>12430.06</v>
      </c>
      <c r="D23" s="35">
        <v>12430.06</v>
      </c>
      <c r="E23" s="34"/>
    </row>
    <row r="24" spans="1:5" s="14" customFormat="1" ht="18.75" customHeight="1">
      <c r="A24" s="19" t="s">
        <v>125</v>
      </c>
      <c r="B24" s="19" t="s">
        <v>126</v>
      </c>
      <c r="C24" s="35">
        <v>346973.88</v>
      </c>
      <c r="D24" s="35">
        <v>346973.88</v>
      </c>
      <c r="E24" s="34"/>
    </row>
    <row r="25" spans="1:5" s="14" customFormat="1" ht="18.75" customHeight="1">
      <c r="A25" s="19" t="s">
        <v>127</v>
      </c>
      <c r="B25" s="19" t="s">
        <v>128</v>
      </c>
      <c r="C25" s="35">
        <v>150000</v>
      </c>
      <c r="D25" s="35">
        <v>150000</v>
      </c>
      <c r="E25" s="34"/>
    </row>
    <row r="26" spans="1:5" s="14" customFormat="1" ht="18.75" customHeight="1">
      <c r="A26" s="19" t="s">
        <v>129</v>
      </c>
      <c r="B26" s="19" t="s">
        <v>130</v>
      </c>
      <c r="C26" s="35">
        <v>400000</v>
      </c>
      <c r="D26" s="35">
        <v>400000</v>
      </c>
      <c r="E26" s="34"/>
    </row>
    <row r="27" spans="1:5" s="14" customFormat="1" ht="18.75" customHeight="1">
      <c r="A27" s="19"/>
      <c r="B27" s="19" t="s">
        <v>131</v>
      </c>
      <c r="C27" s="35">
        <v>2221153.85</v>
      </c>
      <c r="D27" s="35"/>
      <c r="E27" s="34">
        <v>2221153.85</v>
      </c>
    </row>
    <row r="28" spans="1:5" s="14" customFormat="1" ht="18.75" customHeight="1">
      <c r="A28" s="19" t="s">
        <v>132</v>
      </c>
      <c r="B28" s="19" t="s">
        <v>133</v>
      </c>
      <c r="C28" s="35">
        <v>163000</v>
      </c>
      <c r="D28" s="35"/>
      <c r="E28" s="34">
        <v>163000</v>
      </c>
    </row>
    <row r="29" spans="1:5" s="14" customFormat="1" ht="18.75" customHeight="1">
      <c r="A29" s="19" t="s">
        <v>134</v>
      </c>
      <c r="B29" s="19" t="s">
        <v>135</v>
      </c>
      <c r="C29" s="35">
        <v>300000</v>
      </c>
      <c r="D29" s="35"/>
      <c r="E29" s="34">
        <v>300000</v>
      </c>
    </row>
    <row r="30" spans="1:5" s="14" customFormat="1" ht="18.75" customHeight="1">
      <c r="A30" s="19" t="s">
        <v>136</v>
      </c>
      <c r="B30" s="19" t="s">
        <v>137</v>
      </c>
      <c r="C30" s="35">
        <v>3600</v>
      </c>
      <c r="D30" s="35"/>
      <c r="E30" s="34">
        <v>3600</v>
      </c>
    </row>
    <row r="31" spans="1:5" s="14" customFormat="1" ht="18.75" customHeight="1">
      <c r="A31" s="19" t="s">
        <v>138</v>
      </c>
      <c r="B31" s="19" t="s">
        <v>139</v>
      </c>
      <c r="C31" s="35">
        <v>12000</v>
      </c>
      <c r="D31" s="35"/>
      <c r="E31" s="34">
        <v>12000</v>
      </c>
    </row>
    <row r="32" spans="1:5" s="14" customFormat="1" ht="18.75" customHeight="1">
      <c r="A32" s="19" t="s">
        <v>140</v>
      </c>
      <c r="B32" s="19" t="s">
        <v>141</v>
      </c>
      <c r="C32" s="35">
        <v>100000</v>
      </c>
      <c r="D32" s="35"/>
      <c r="E32" s="34">
        <v>100000</v>
      </c>
    </row>
    <row r="33" spans="1:5" s="14" customFormat="1" ht="18.75" customHeight="1">
      <c r="A33" s="19" t="s">
        <v>142</v>
      </c>
      <c r="B33" s="19" t="s">
        <v>143</v>
      </c>
      <c r="C33" s="35">
        <v>30000</v>
      </c>
      <c r="D33" s="35"/>
      <c r="E33" s="34">
        <v>30000</v>
      </c>
    </row>
    <row r="34" spans="1:5" s="14" customFormat="1" ht="18.75" customHeight="1">
      <c r="A34" s="19" t="s">
        <v>144</v>
      </c>
      <c r="B34" s="19" t="s">
        <v>145</v>
      </c>
      <c r="C34" s="35">
        <v>30000</v>
      </c>
      <c r="D34" s="35"/>
      <c r="E34" s="34">
        <v>30000</v>
      </c>
    </row>
    <row r="35" spans="1:5" s="14" customFormat="1" ht="18.75" customHeight="1">
      <c r="A35" s="19" t="s">
        <v>146</v>
      </c>
      <c r="B35" s="19" t="s">
        <v>147</v>
      </c>
      <c r="C35" s="35">
        <v>416753.85</v>
      </c>
      <c r="D35" s="35"/>
      <c r="E35" s="34">
        <v>416753.85</v>
      </c>
    </row>
    <row r="36" spans="1:5" s="14" customFormat="1" ht="18.75" customHeight="1">
      <c r="A36" s="19" t="s">
        <v>148</v>
      </c>
      <c r="B36" s="19" t="s">
        <v>149</v>
      </c>
      <c r="C36" s="35">
        <v>30000</v>
      </c>
      <c r="D36" s="35"/>
      <c r="E36" s="34">
        <v>30000</v>
      </c>
    </row>
    <row r="37" spans="1:5" s="14" customFormat="1" ht="18.75" customHeight="1">
      <c r="A37" s="19" t="s">
        <v>150</v>
      </c>
      <c r="B37" s="19" t="s">
        <v>151</v>
      </c>
      <c r="C37" s="35">
        <v>50000</v>
      </c>
      <c r="D37" s="35"/>
      <c r="E37" s="34">
        <v>50000</v>
      </c>
    </row>
    <row r="38" spans="1:5" s="14" customFormat="1" ht="18.75" customHeight="1">
      <c r="A38" s="19" t="s">
        <v>152</v>
      </c>
      <c r="B38" s="19" t="s">
        <v>153</v>
      </c>
      <c r="C38" s="35">
        <v>150000</v>
      </c>
      <c r="D38" s="35"/>
      <c r="E38" s="34">
        <v>150000</v>
      </c>
    </row>
    <row r="39" spans="1:5" s="14" customFormat="1" ht="18.75" customHeight="1">
      <c r="A39" s="19" t="s">
        <v>154</v>
      </c>
      <c r="B39" s="19" t="s">
        <v>155</v>
      </c>
      <c r="C39" s="35">
        <v>300000</v>
      </c>
      <c r="D39" s="35"/>
      <c r="E39" s="34">
        <v>300000</v>
      </c>
    </row>
    <row r="40" spans="1:5" s="14" customFormat="1" ht="18.75" customHeight="1">
      <c r="A40" s="19" t="s">
        <v>156</v>
      </c>
      <c r="B40" s="19" t="s">
        <v>157</v>
      </c>
      <c r="C40" s="35">
        <v>4200</v>
      </c>
      <c r="D40" s="35"/>
      <c r="E40" s="34">
        <v>4200</v>
      </c>
    </row>
    <row r="41" spans="1:5" s="14" customFormat="1" ht="18.75" customHeight="1">
      <c r="A41" s="19" t="s">
        <v>158</v>
      </c>
      <c r="B41" s="19" t="s">
        <v>159</v>
      </c>
      <c r="C41" s="35">
        <v>131600</v>
      </c>
      <c r="D41" s="35"/>
      <c r="E41" s="34">
        <v>131600</v>
      </c>
    </row>
    <row r="42" spans="1:5" s="14" customFormat="1" ht="18.75" customHeight="1">
      <c r="A42" s="19" t="s">
        <v>160</v>
      </c>
      <c r="B42" s="19" t="s">
        <v>161</v>
      </c>
      <c r="C42" s="35">
        <v>500000</v>
      </c>
      <c r="D42" s="35"/>
      <c r="E42" s="34">
        <v>500000</v>
      </c>
    </row>
    <row r="43" spans="1:5" s="14" customFormat="1" ht="18.75" customHeight="1">
      <c r="A43" s="19"/>
      <c r="B43" s="19" t="s">
        <v>162</v>
      </c>
      <c r="C43" s="35">
        <v>975584.74</v>
      </c>
      <c r="D43" s="35">
        <v>975584.74</v>
      </c>
      <c r="E43" s="34"/>
    </row>
    <row r="44" spans="1:5" s="14" customFormat="1" ht="18.75" customHeight="1">
      <c r="A44" s="19" t="s">
        <v>163</v>
      </c>
      <c r="B44" s="19" t="s">
        <v>164</v>
      </c>
      <c r="C44" s="35">
        <v>132213.22</v>
      </c>
      <c r="D44" s="35">
        <v>132213.22</v>
      </c>
      <c r="E44" s="34"/>
    </row>
    <row r="45" spans="1:5" s="14" customFormat="1" ht="18.75" customHeight="1">
      <c r="A45" s="19" t="s">
        <v>165</v>
      </c>
      <c r="B45" s="19" t="s">
        <v>166</v>
      </c>
      <c r="C45" s="35">
        <v>3000</v>
      </c>
      <c r="D45" s="35">
        <v>3000</v>
      </c>
      <c r="E45" s="34"/>
    </row>
    <row r="46" spans="1:5" s="14" customFormat="1" ht="18.75" customHeight="1">
      <c r="A46" s="19" t="s">
        <v>167</v>
      </c>
      <c r="B46" s="19" t="s">
        <v>168</v>
      </c>
      <c r="C46" s="35">
        <v>4000</v>
      </c>
      <c r="D46" s="35">
        <v>4000</v>
      </c>
      <c r="E46" s="34"/>
    </row>
    <row r="47" spans="1:5" s="14" customFormat="1" ht="18.75" customHeight="1">
      <c r="A47" s="19" t="s">
        <v>169</v>
      </c>
      <c r="B47" s="19" t="s">
        <v>170</v>
      </c>
      <c r="C47" s="35">
        <v>300000</v>
      </c>
      <c r="D47" s="35">
        <v>300000</v>
      </c>
      <c r="E47" s="34"/>
    </row>
    <row r="48" spans="1:5" s="14" customFormat="1" ht="18.75" customHeight="1">
      <c r="A48" s="19" t="s">
        <v>171</v>
      </c>
      <c r="B48" s="19" t="s">
        <v>172</v>
      </c>
      <c r="C48" s="35">
        <v>91668.78</v>
      </c>
      <c r="D48" s="35">
        <v>91668.78</v>
      </c>
      <c r="E48" s="34"/>
    </row>
    <row r="49" spans="1:5" s="14" customFormat="1" ht="18.75" customHeight="1">
      <c r="A49" s="19" t="s">
        <v>173</v>
      </c>
      <c r="B49" s="19" t="s">
        <v>174</v>
      </c>
      <c r="C49" s="35">
        <v>444702.74</v>
      </c>
      <c r="D49" s="35">
        <v>444702.74</v>
      </c>
      <c r="E49" s="34"/>
    </row>
    <row r="50" spans="1:5" s="14" customFormat="1" ht="18.75" customHeight="1">
      <c r="A50" s="19"/>
      <c r="B50" s="19" t="s">
        <v>175</v>
      </c>
      <c r="C50" s="35">
        <v>300000</v>
      </c>
      <c r="D50" s="35"/>
      <c r="E50" s="34">
        <v>300000</v>
      </c>
    </row>
    <row r="51" spans="1:5" s="14" customFormat="1" ht="18.75" customHeight="1">
      <c r="A51" s="19" t="s">
        <v>176</v>
      </c>
      <c r="B51" s="19" t="s">
        <v>177</v>
      </c>
      <c r="C51" s="35">
        <v>100000</v>
      </c>
      <c r="D51" s="35"/>
      <c r="E51" s="34">
        <v>100000</v>
      </c>
    </row>
    <row r="52" spans="1:5" s="14" customFormat="1" ht="18.75" customHeight="1">
      <c r="A52" s="19" t="s">
        <v>178</v>
      </c>
      <c r="B52" s="19" t="s">
        <v>179</v>
      </c>
      <c r="C52" s="35">
        <v>100000</v>
      </c>
      <c r="D52" s="35"/>
      <c r="E52" s="34">
        <v>100000</v>
      </c>
    </row>
    <row r="53" spans="1:5" s="14" customFormat="1" ht="18.75" customHeight="1">
      <c r="A53" s="19" t="s">
        <v>180</v>
      </c>
      <c r="B53" s="19" t="s">
        <v>181</v>
      </c>
      <c r="C53" s="35">
        <v>100000</v>
      </c>
      <c r="D53" s="35"/>
      <c r="E53" s="34">
        <v>100000</v>
      </c>
    </row>
    <row r="54" spans="1:8" s="14" customFormat="1" ht="21" customHeight="1">
      <c r="A54" s="26"/>
      <c r="B54" s="26"/>
      <c r="C54" s="26"/>
      <c r="D54" s="26"/>
      <c r="E54" s="26"/>
      <c r="F54" s="26"/>
      <c r="G54" s="26"/>
      <c r="H54" s="24"/>
    </row>
    <row r="55" spans="1:7" s="14" customFormat="1" ht="21" customHeight="1">
      <c r="A55" s="26"/>
      <c r="B55" s="26"/>
      <c r="C55" s="26"/>
      <c r="D55" s="26"/>
      <c r="E55" s="26"/>
      <c r="F55" s="26"/>
      <c r="G55" s="26"/>
    </row>
    <row r="56" spans="1:6" s="14" customFormat="1" ht="21" customHeight="1">
      <c r="A56" s="26"/>
      <c r="B56" s="26"/>
      <c r="C56" s="26"/>
      <c r="D56" s="26"/>
      <c r="E56" s="26"/>
      <c r="F56" s="26"/>
    </row>
    <row r="57" spans="1:7" s="14" customFormat="1" ht="21" customHeight="1">
      <c r="A57" s="26"/>
      <c r="B57" s="26"/>
      <c r="C57" s="26"/>
      <c r="D57" s="26"/>
      <c r="E57" s="26"/>
      <c r="F57" s="26"/>
      <c r="G57" s="26"/>
    </row>
    <row r="58" spans="1:7" s="14" customFormat="1" ht="21" customHeight="1">
      <c r="A58" s="26"/>
      <c r="B58" s="26"/>
      <c r="C58" s="26"/>
      <c r="D58" s="26"/>
      <c r="E58" s="26"/>
      <c r="F58" s="26"/>
      <c r="G58" s="26"/>
    </row>
    <row r="59" spans="1:7" s="14" customFormat="1" ht="21" customHeight="1">
      <c r="A59" s="26"/>
      <c r="B59" s="26"/>
      <c r="C59" s="26"/>
      <c r="D59" s="26"/>
      <c r="E59" s="26"/>
      <c r="F59" s="26"/>
      <c r="G59" s="26"/>
    </row>
    <row r="60" spans="1:7" s="14" customFormat="1" ht="21" customHeight="1">
      <c r="A60" s="26"/>
      <c r="B60" s="26"/>
      <c r="C60" s="26"/>
      <c r="D60" s="26"/>
      <c r="E60" s="26"/>
      <c r="F60" s="26"/>
      <c r="G60" s="26"/>
    </row>
    <row r="61" spans="1:7" s="14" customFormat="1" ht="21" customHeight="1">
      <c r="A61" s="26"/>
      <c r="B61" s="26"/>
      <c r="C61" s="26"/>
      <c r="D61" s="26"/>
      <c r="E61" s="26"/>
      <c r="F61" s="26"/>
      <c r="G61" s="26"/>
    </row>
    <row r="62" spans="1:7" s="14" customFormat="1" ht="21" customHeight="1">
      <c r="A62" s="26"/>
      <c r="B62" s="26"/>
      <c r="C62" s="26"/>
      <c r="D62" s="26"/>
      <c r="E62" s="26"/>
      <c r="F62" s="26"/>
      <c r="G62" s="26"/>
    </row>
    <row r="63" s="14" customFormat="1" ht="21" customHeight="1"/>
    <row r="64" spans="1:7" s="14" customFormat="1" ht="21" customHeight="1">
      <c r="A64" s="26"/>
      <c r="B64" s="26"/>
      <c r="C64" s="26"/>
      <c r="D64" s="26"/>
      <c r="E64" s="26"/>
      <c r="F64" s="26"/>
      <c r="G64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4" customWidth="1"/>
    <col min="2" max="2" width="50.421875" style="14" customWidth="1"/>
    <col min="3" max="3" width="19.7109375" style="14" customWidth="1"/>
    <col min="4" max="4" width="17.7109375" style="14" customWidth="1"/>
    <col min="5" max="5" width="15.00390625" style="14" customWidth="1"/>
    <col min="6" max="6" width="17.57421875" style="14" customWidth="1"/>
    <col min="7" max="7" width="18.57421875" style="14" customWidth="1"/>
    <col min="8" max="8" width="9.140625" style="14" customWidth="1"/>
  </cols>
  <sheetData>
    <row r="1" s="14" customFormat="1" ht="15">
      <c r="G1" s="36"/>
    </row>
    <row r="2" spans="1:7" s="14" customFormat="1" ht="30" customHeight="1">
      <c r="A2" s="27" t="s">
        <v>182</v>
      </c>
      <c r="B2" s="27"/>
      <c r="C2" s="27"/>
      <c r="D2" s="27"/>
      <c r="E2" s="27"/>
      <c r="F2" s="27"/>
      <c r="G2" s="27"/>
    </row>
    <row r="3" spans="1:7" s="14" customFormat="1" ht="18" customHeight="1">
      <c r="A3" s="37" t="s">
        <v>1</v>
      </c>
      <c r="B3" s="37"/>
      <c r="C3" s="37"/>
      <c r="D3" s="38"/>
      <c r="E3" s="38"/>
      <c r="F3" s="38"/>
      <c r="G3" s="31" t="s">
        <v>2</v>
      </c>
    </row>
    <row r="4" spans="1:7" s="14" customFormat="1" ht="31.5" customHeight="1">
      <c r="A4" s="18" t="s">
        <v>183</v>
      </c>
      <c r="B4" s="18" t="s">
        <v>184</v>
      </c>
      <c r="C4" s="18" t="s">
        <v>28</v>
      </c>
      <c r="D4" s="39" t="s">
        <v>185</v>
      </c>
      <c r="E4" s="18" t="s">
        <v>186</v>
      </c>
      <c r="F4" s="40" t="s">
        <v>187</v>
      </c>
      <c r="G4" s="18" t="s">
        <v>188</v>
      </c>
    </row>
    <row r="5" spans="1:7" s="14" customFormat="1" ht="21.75" customHeight="1">
      <c r="A5" s="41" t="s">
        <v>42</v>
      </c>
      <c r="B5" s="41" t="s">
        <v>42</v>
      </c>
      <c r="C5" s="42">
        <v>1</v>
      </c>
      <c r="D5" s="43">
        <f>C5+1</f>
        <v>2</v>
      </c>
      <c r="E5" s="43">
        <f>D5+1</f>
        <v>3</v>
      </c>
      <c r="F5" s="43">
        <f>E5+1</f>
        <v>4</v>
      </c>
      <c r="G5" s="43">
        <f>F5+1</f>
        <v>5</v>
      </c>
    </row>
    <row r="6" spans="1:7" s="14" customFormat="1" ht="22.5" customHeight="1">
      <c r="A6" s="19"/>
      <c r="B6" s="19"/>
      <c r="C6" s="35"/>
      <c r="D6" s="35"/>
      <c r="E6" s="35"/>
      <c r="F6" s="34"/>
      <c r="G6" s="34"/>
    </row>
    <row r="7" s="14" customFormat="1" ht="15"/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189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14" customFormat="1" ht="17.25" customHeight="1">
      <c r="A4" s="17" t="s">
        <v>64</v>
      </c>
      <c r="B4" s="17"/>
      <c r="C4" s="17" t="s">
        <v>88</v>
      </c>
      <c r="D4" s="17"/>
      <c r="E4" s="17"/>
      <c r="F4" s="26"/>
      <c r="G4" s="26"/>
    </row>
    <row r="5" spans="1:7" s="14" customFormat="1" ht="21" customHeight="1">
      <c r="A5" s="17" t="s">
        <v>70</v>
      </c>
      <c r="B5" s="16" t="s">
        <v>71</v>
      </c>
      <c r="C5" s="32" t="s">
        <v>28</v>
      </c>
      <c r="D5" s="32" t="s">
        <v>65</v>
      </c>
      <c r="E5" s="32" t="s">
        <v>66</v>
      </c>
      <c r="F5" s="26"/>
      <c r="G5" s="26"/>
    </row>
    <row r="6" spans="1:8" s="14" customFormat="1" ht="21" customHeight="1">
      <c r="A6" s="18" t="s">
        <v>42</v>
      </c>
      <c r="B6" s="18" t="s">
        <v>42</v>
      </c>
      <c r="C6" s="33">
        <v>1</v>
      </c>
      <c r="D6" s="33">
        <f>C6+1</f>
        <v>2</v>
      </c>
      <c r="E6" s="33">
        <f>D6+1</f>
        <v>3</v>
      </c>
      <c r="F6" s="26"/>
      <c r="G6" s="26"/>
      <c r="H6" s="24"/>
    </row>
    <row r="7" spans="1:7" s="14" customFormat="1" ht="18.75" customHeight="1">
      <c r="A7" s="19"/>
      <c r="B7" s="19"/>
      <c r="C7" s="34"/>
      <c r="D7" s="35"/>
      <c r="E7" s="34"/>
      <c r="F7" s="26"/>
      <c r="G7" s="2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5"/>
    <row r="2" spans="1:3" s="14" customFormat="1" ht="29.25" customHeight="1">
      <c r="A2" s="15" t="s">
        <v>190</v>
      </c>
      <c r="B2" s="15"/>
      <c r="C2" s="15"/>
    </row>
    <row r="3" s="14" customFormat="1" ht="17.25" customHeight="1"/>
    <row r="4" spans="1:3" s="14" customFormat="1" ht="15.75" customHeight="1">
      <c r="A4" s="16" t="s">
        <v>191</v>
      </c>
      <c r="B4" s="17" t="s">
        <v>28</v>
      </c>
      <c r="C4" s="17" t="s">
        <v>21</v>
      </c>
    </row>
    <row r="5" spans="1:3" s="14" customFormat="1" ht="19.5" customHeight="1">
      <c r="A5" s="16"/>
      <c r="B5" s="17"/>
      <c r="C5" s="17"/>
    </row>
    <row r="6" spans="1:3" s="14" customFormat="1" ht="22.5" customHeight="1">
      <c r="A6" s="18" t="s">
        <v>42</v>
      </c>
      <c r="B6" s="18">
        <v>1</v>
      </c>
      <c r="C6" s="18">
        <v>2</v>
      </c>
    </row>
    <row r="7" spans="1:6" s="14" customFormat="1" ht="27.75" customHeight="1">
      <c r="A7" s="19" t="s">
        <v>28</v>
      </c>
      <c r="B7" s="20">
        <v>14702630.68</v>
      </c>
      <c r="C7" s="25"/>
      <c r="D7" s="24"/>
      <c r="F7" s="24"/>
    </row>
    <row r="8" spans="1:3" s="14" customFormat="1" ht="27.75" customHeight="1">
      <c r="A8" s="19" t="s">
        <v>45</v>
      </c>
      <c r="B8" s="20">
        <v>245701</v>
      </c>
      <c r="C8" s="25"/>
    </row>
    <row r="9" spans="1:3" s="14" customFormat="1" ht="27.75" customHeight="1">
      <c r="A9" s="19" t="s">
        <v>51</v>
      </c>
      <c r="B9" s="20">
        <v>14456929.68</v>
      </c>
      <c r="C9" s="25"/>
    </row>
    <row r="10" spans="1:5" s="14" customFormat="1" ht="27.75" customHeight="1">
      <c r="A10" s="22"/>
      <c r="B10" s="24"/>
      <c r="C10" s="24"/>
      <c r="E10" s="24"/>
    </row>
    <row r="11" spans="1:3" s="14" customFormat="1" ht="27.75" customHeight="1">
      <c r="A11" s="22"/>
      <c r="B11" s="24"/>
      <c r="C11" s="24"/>
    </row>
    <row r="12" spans="1:4" s="14" customFormat="1" ht="27.75" customHeight="1">
      <c r="A12" s="24"/>
      <c r="B12" s="24"/>
      <c r="C12" s="24"/>
      <c r="D12" s="24"/>
    </row>
    <row r="13" spans="1:3" s="14" customFormat="1" ht="27.75" customHeight="1">
      <c r="A13" s="24"/>
      <c r="C13" s="24"/>
    </row>
    <row r="14" s="1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2020-06-17T06:38:25Z</dcterms:created>
  <dcterms:modified xsi:type="dcterms:W3CDTF">2020-06-18T08:10:53Z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