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<sst xmlns="http://schemas.openxmlformats.org/spreadsheetml/2006/main" count="395" uniqueCount="165">
  <si>
    <t>收支预算总表</t>
  </si>
  <si>
    <t>填报单位:[023]西湖区城建局 , [023001]南昌市西湖区城乡建设局 , [023004]南昌市西湖区市政公用事业服务中心 , [023005]南昌市西湖区园林绿化事务中心 , [023008]南昌市西湖区建设工程消防事务中心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</si>
  <si>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</si>
  <si>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</si>
  <si>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</si>
  <si>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</si>
  <si>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</si>
  <si>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</si>
  <si>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</si>
  <si>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</si>
  <si>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</si>
  <si>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</si>
  <si>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</si>
  <si>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</si>
  <si>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</si>
  <si>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</si>
  <si>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</si>
  <si>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</si>
  <si>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</si>
  <si>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</si>
  <si>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</si>
  <si>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</si>
  <si>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</si>
  <si>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</si>
  <si>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</si>
  <si>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</si>
  <si>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[023]西湖区城建局 , [023001]南昌市西湖区城乡建设局 , [023004]南昌市西湖区市政公用事业服务中心 , [023005]南昌市西湖区园林绿化事务中心 , [023008]南昌市西湖区建设工程消防事务中心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</si>
  <si>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</si>
  <si>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</si>
  <si>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</si>
  <si>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</si>
  <si>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</si>
  <si>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</si>
  <si>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</si>
  <si>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</si>
  <si>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</si>
  <si>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</si>
  <si>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</si>
  <si>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</si>
  <si>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</si>
  <si>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</si>
  <si>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</si>
  <si>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</si>
  <si>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</si>
  <si>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</si>
  <si>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</si>
  <si>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</si>
  <si>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</si>
  <si>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</si>
  <si>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</si>
  <si>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</si>
  <si>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</si>
  <si>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</si>
  <si>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</si>
  <si>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</si>
  <si>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</si>
  <si>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</si>
  <si>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</si>
  <si>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03</t>
  </si>
  <si>
    <t>　城乡社区公共设施</t>
  </si>
  <si>
    <t>　　2120399</t>
  </si>
  <si>
    <t>　　其他城乡社区公共设施支出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</si>
  <si>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</si>
  <si>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</si>
  <si>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</si>
  <si>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</si>
  <si>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</si>
  <si>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</si>
  <si>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</si>
  <si>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填报单位[023]西湖区城建局 , [023001]南昌市西湖区城乡建设局 , [023004]南昌市西湖区市政公用事业服务中心 , [023005]南昌市西湖区园林绿化事务中心 , [023008]南昌市西湖区建设工程消防事务中心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</si>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</sst>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  <numFmt numFmtId="188" formatCode="#,##0.00_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39044;&#31639;&#20844;&#24320;&#34920;&#65288;&#22478;&#24314;&#27719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</row>
        <row r="9">
          <cell r="A9" t="str">
            <v>城乡社区支出</v>
          </cell>
        </row>
        <row r="10">
          <cell r="A10" t="str">
            <v>其他支出</v>
          </cell>
        </row>
      </sheetData>
      <sheetData sheetId="10">
        <row r="7">
          <cell r="A7" t="str">
            <v>社会保障和就业支出</v>
          </cell>
        </row>
        <row r="8">
          <cell r="A8" t="str">
            <v>城乡社区支出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6">
      <selection activeCell="A54" sqref="A54:D5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45" t="s">
        <v>0</v>
      </c>
      <c r="B2" s="145"/>
      <c r="C2" s="145"/>
      <c r="D2" s="14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46" t="s">
        <v>3</v>
      </c>
      <c r="B4" s="146"/>
      <c r="C4" s="146" t="s">
        <v>4</v>
      </c>
      <c r="D4" s="14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8</v>
      </c>
      <c r="B6" s="8">
        <v>5757.987262</v>
      </c>
      <c r="C6" s="138" t="str">
        <f>IF(ISBLANK('[1]支出总表（引用）'!A8)," ",'[1]支出总表（引用）'!A8)</f>
        <v>社会保障和就业支出</v>
      </c>
      <c r="D6" s="9">
        <v>308.241424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0" t="s">
        <v>9</v>
      </c>
      <c r="B7" s="11">
        <v>5757.987262</v>
      </c>
      <c r="C7" s="138" t="str">
        <f>IF(ISBLANK('[1]支出总表（引用）'!A9)," ",'[1]支出总表（引用）'!A9)</f>
        <v>城乡社区支出</v>
      </c>
      <c r="D7" s="9">
        <v>5449.745838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0" t="s">
        <v>10</v>
      </c>
      <c r="B8" s="12"/>
      <c r="C8" s="138" t="str">
        <f>IF(ISBLANK('[1]支出总表（引用）'!A10)," ",'[1]支出总表（引用）'!A10)</f>
        <v>其他支出</v>
      </c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0" t="s">
        <v>11</v>
      </c>
      <c r="B9" s="12"/>
      <c r="C9" s="138" t="str">
        <f>IF(ISBLANK('[1]支出总表（引用）'!A11)," ",'[1]支出总表（引用）'!A11)</f>
        <v> </v>
      </c>
      <c r="D9" s="9" t="s">
        <v>164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12</v>
      </c>
      <c r="B10" s="11"/>
      <c r="C10" s="138" t="str">
        <f>IF(ISBLANK('[1]支出总表（引用）'!A12)," ",'[1]支出总表（引用）'!A12)</f>
        <v> </v>
      </c>
      <c r="D10" s="9" t="s">
        <v>164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0" t="s">
        <v>13</v>
      </c>
      <c r="B11" s="11"/>
      <c r="C11" s="138" t="str">
        <f>IF(ISBLANK('[1]支出总表（引用）'!A13)," ",'[1]支出总表（引用）'!A13)</f>
        <v> </v>
      </c>
      <c r="D11" s="9" t="s">
        <v>164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0" t="s">
        <v>14</v>
      </c>
      <c r="B12" s="11"/>
      <c r="C12" s="138" t="str">
        <f>IF(ISBLANK('[1]支出总表（引用）'!A14)," ",'[1]支出总表（引用）'!A14)</f>
        <v> </v>
      </c>
      <c r="D12" s="9" t="s">
        <v>164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0" t="s">
        <v>15</v>
      </c>
      <c r="B13" s="11"/>
      <c r="C13" s="138" t="str">
        <f>IF(ISBLANK('[1]支出总表（引用）'!A15)," ",'[1]支出总表（引用）'!A15)</f>
        <v> </v>
      </c>
      <c r="D13" s="9" t="s">
        <v>164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0" t="s">
        <v>16</v>
      </c>
      <c r="B14" s="12"/>
      <c r="C14" s="138" t="str">
        <f>IF(ISBLANK('[1]支出总表（引用）'!A16)," ",'[1]支出总表（引用）'!A16)</f>
        <v> </v>
      </c>
      <c r="D14" s="9" t="s">
        <v>164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0" t="s">
        <v>17</v>
      </c>
      <c r="B15" s="12"/>
      <c r="C15" s="138" t="str">
        <f>IF(ISBLANK('[1]支出总表（引用）'!A17)," ",'[1]支出总表（引用）'!A17)</f>
        <v> </v>
      </c>
      <c r="D15" s="9" t="s">
        <v>164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3"/>
      <c r="C16" s="138" t="str">
        <f>IF(ISBLANK('[1]支出总表（引用）'!A18)," ",'[1]支出总表（引用）'!A18)</f>
        <v> </v>
      </c>
      <c r="D16" s="9" t="s">
        <v>164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3"/>
      <c r="C17" s="138" t="str">
        <f>IF(ISBLANK('[1]支出总表（引用）'!A19)," ",'[1]支出总表（引用）'!A19)</f>
        <v> </v>
      </c>
      <c r="D17" s="9" t="s">
        <v>164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3"/>
      <c r="C18" s="138" t="str">
        <f>IF(ISBLANK('[1]支出总表（引用）'!A20)," ",'[1]支出总表（引用）'!A20)</f>
        <v> </v>
      </c>
      <c r="D18" s="9" t="s">
        <v>164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3"/>
      <c r="C19" s="138" t="str">
        <f>IF(ISBLANK('[1]支出总表（引用）'!A21)," ",'[1]支出总表（引用）'!A21)</f>
        <v> </v>
      </c>
      <c r="D19" s="9" t="s">
        <v>164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3"/>
      <c r="C20" s="138" t="str">
        <f>IF(ISBLANK('[1]支出总表（引用）'!A22)," ",'[1]支出总表（引用）'!A22)</f>
        <v> </v>
      </c>
      <c r="D20" s="9" t="s">
        <v>164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3"/>
      <c r="C21" s="138" t="str">
        <f>IF(ISBLANK('[1]支出总表（引用）'!A23)," ",'[1]支出总表（引用）'!A23)</f>
        <v> </v>
      </c>
      <c r="D21" s="9" t="s">
        <v>164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3"/>
      <c r="C22" s="138" t="str">
        <f>IF(ISBLANK('[1]支出总表（引用）'!A24)," ",'[1]支出总表（引用）'!A24)</f>
        <v> </v>
      </c>
      <c r="D22" s="9" t="s">
        <v>164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3"/>
      <c r="C23" s="138" t="str">
        <f>IF(ISBLANK('[1]支出总表（引用）'!A25)," ",'[1]支出总表（引用）'!A25)</f>
        <v> </v>
      </c>
      <c r="D23" s="9" t="s">
        <v>164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3"/>
      <c r="C24" s="138" t="str">
        <f>IF(ISBLANK('[1]支出总表（引用）'!A26)," ",'[1]支出总表（引用）'!A26)</f>
        <v> </v>
      </c>
      <c r="D24" s="9" t="s">
        <v>164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3"/>
      <c r="C25" s="138" t="str">
        <f>IF(ISBLANK('[1]支出总表（引用）'!A27)," ",'[1]支出总表（引用）'!A27)</f>
        <v> </v>
      </c>
      <c r="D25" s="9" t="s">
        <v>164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3"/>
      <c r="C26" s="138" t="str">
        <f>IF(ISBLANK('[1]支出总表（引用）'!A28)," ",'[1]支出总表（引用）'!A28)</f>
        <v> </v>
      </c>
      <c r="D26" s="9" t="s">
        <v>164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3"/>
      <c r="C27" s="138" t="str">
        <f>IF(ISBLANK('[1]支出总表（引用）'!A29)," ",'[1]支出总表（引用）'!A29)</f>
        <v> </v>
      </c>
      <c r="D27" s="9" t="s">
        <v>164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3"/>
      <c r="C28" s="138" t="str">
        <f>IF(ISBLANK('[1]支出总表（引用）'!A30)," ",'[1]支出总表（引用）'!A30)</f>
        <v> </v>
      </c>
      <c r="D28" s="9" t="s">
        <v>164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3"/>
      <c r="C29" s="138" t="str">
        <f>IF(ISBLANK('[1]支出总表（引用）'!A31)," ",'[1]支出总表（引用）'!A31)</f>
        <v> </v>
      </c>
      <c r="D29" s="9" t="s">
        <v>164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3"/>
      <c r="C30" s="138" t="str">
        <f>IF(ISBLANK('[1]支出总表（引用）'!A32)," ",'[1]支出总表（引用）'!A32)</f>
        <v> </v>
      </c>
      <c r="D30" s="9" t="s">
        <v>164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3"/>
      <c r="C31" s="138" t="str">
        <f>IF(ISBLANK('[1]支出总表（引用）'!A33)," ",'[1]支出总表（引用）'!A33)</f>
        <v> </v>
      </c>
      <c r="D31" s="9" t="s">
        <v>164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3"/>
      <c r="C32" s="138" t="str">
        <f>IF(ISBLANK('[1]支出总表（引用）'!A34)," ",'[1]支出总表（引用）'!A34)</f>
        <v> </v>
      </c>
      <c r="D32" s="9" t="s">
        <v>164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3"/>
      <c r="C33" s="138" t="str">
        <f>IF(ISBLANK('[1]支出总表（引用）'!A35)," ",'[1]支出总表（引用）'!A35)</f>
        <v> </v>
      </c>
      <c r="D33" s="9" t="s">
        <v>164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3"/>
      <c r="C34" s="138" t="str">
        <f>IF(ISBLANK('[1]支出总表（引用）'!A36)," ",'[1]支出总表（引用）'!A36)</f>
        <v> </v>
      </c>
      <c r="D34" s="9" t="s">
        <v>164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3"/>
      <c r="C35" s="138" t="str">
        <f>IF(ISBLANK('[1]支出总表（引用）'!A37)," ",'[1]支出总表（引用）'!A37)</f>
        <v> </v>
      </c>
      <c r="D35" s="9" t="s">
        <v>164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3"/>
      <c r="C36" s="138" t="str">
        <f>IF(ISBLANK('[1]支出总表（引用）'!A38)," ",'[1]支出总表（引用）'!A38)</f>
        <v> </v>
      </c>
      <c r="D36" s="9" t="s">
        <v>164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3"/>
      <c r="C37" s="138" t="str">
        <f>IF(ISBLANK('[1]支出总表（引用）'!A39)," ",'[1]支出总表（引用）'!A39)</f>
        <v> </v>
      </c>
      <c r="D37" s="9" t="s">
        <v>164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3"/>
      <c r="C38" s="138" t="str">
        <f>IF(ISBLANK('[1]支出总表（引用）'!A40)," ",'[1]支出总表（引用）'!A40)</f>
        <v> </v>
      </c>
      <c r="D38" s="9" t="s">
        <v>164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3"/>
      <c r="C39" s="138" t="str">
        <f>IF(ISBLANK('[1]支出总表（引用）'!A41)," ",'[1]支出总表（引用）'!A41)</f>
        <v> </v>
      </c>
      <c r="D39" s="9" t="s">
        <v>164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3"/>
      <c r="C40" s="138" t="str">
        <f>IF(ISBLANK('[1]支出总表（引用）'!A42)," ",'[1]支出总表（引用）'!A42)</f>
        <v> </v>
      </c>
      <c r="D40" s="9" t="s">
        <v>164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3"/>
      <c r="C41" s="138" t="str">
        <f>IF(ISBLANK('[1]支出总表（引用）'!A43)," ",'[1]支出总表（引用）'!A43)</f>
        <v> </v>
      </c>
      <c r="D41" s="9" t="s">
        <v>164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3"/>
      <c r="C42" s="138" t="str">
        <f>IF(ISBLANK('[1]支出总表（引用）'!A44)," ",'[1]支出总表（引用）'!A44)</f>
        <v> </v>
      </c>
      <c r="D42" s="9" t="s">
        <v>164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3"/>
      <c r="C43" s="138" t="str">
        <f>IF(ISBLANK('[1]支出总表（引用）'!A45)," ",'[1]支出总表（引用）'!A45)</f>
        <v> </v>
      </c>
      <c r="D43" s="9" t="s">
        <v>164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3"/>
      <c r="C44" s="138" t="str">
        <f>IF(ISBLANK('[1]支出总表（引用）'!A46)," ",'[1]支出总表（引用）'!A46)</f>
        <v> </v>
      </c>
      <c r="D44" s="9" t="s">
        <v>164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3"/>
      <c r="C45" s="138" t="str">
        <f>IF(ISBLANK('[1]支出总表（引用）'!A47)," ",'[1]支出总表（引用）'!A47)</f>
        <v> </v>
      </c>
      <c r="D45" s="9" t="s">
        <v>164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3"/>
      <c r="C46" s="138" t="str">
        <f>IF(ISBLANK('[1]支出总表（引用）'!A48)," ",'[1]支出总表（引用）'!A48)</f>
        <v> </v>
      </c>
      <c r="D46" s="9" t="s">
        <v>164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3"/>
      <c r="C47" s="138" t="str">
        <f>IF(ISBLANK('[1]支出总表（引用）'!A49)," ",'[1]支出总表（引用）'!A49)</f>
        <v> </v>
      </c>
      <c r="D47" s="9" t="s">
        <v>164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0"/>
      <c r="B48" s="13"/>
      <c r="C48" s="138"/>
      <c r="D48" s="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18</v>
      </c>
      <c r="B49" s="12">
        <f>B6+B10+B11+B12+B13+B14+B15</f>
        <v>5757.987262</v>
      </c>
      <c r="C49" s="6" t="s">
        <v>19</v>
      </c>
      <c r="D49" s="14">
        <f>D6+D7</f>
        <v>5757.987262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0" t="s">
        <v>20</v>
      </c>
      <c r="B50" s="12"/>
      <c r="C50" s="10" t="s">
        <v>21</v>
      </c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0" t="s">
        <v>22</v>
      </c>
      <c r="B51" s="12"/>
      <c r="C51" s="15"/>
      <c r="D51" s="1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4"/>
      <c r="C52" s="7"/>
      <c r="D52" s="1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23</v>
      </c>
      <c r="B53" s="12">
        <f>B49+B50+B51</f>
        <v>5757.987262</v>
      </c>
      <c r="C53" s="6" t="s">
        <v>24</v>
      </c>
      <c r="D53" s="14">
        <f>D49</f>
        <v>5757.987262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47"/>
      <c r="B54" s="147"/>
      <c r="C54" s="147"/>
      <c r="D54" s="14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>
      <c r="L1" s="16"/>
    </row>
    <row r="2" spans="1:15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7.75" customHeight="1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2</v>
      </c>
    </row>
    <row r="4" spans="1:15" ht="17.25" customHeight="1">
      <c r="A4" s="151" t="s">
        <v>27</v>
      </c>
      <c r="B4" s="151" t="s">
        <v>28</v>
      </c>
      <c r="C4" s="152" t="s">
        <v>29</v>
      </c>
      <c r="D4" s="154" t="s">
        <v>30</v>
      </c>
      <c r="E4" s="150" t="s">
        <v>31</v>
      </c>
      <c r="F4" s="150"/>
      <c r="G4" s="150"/>
      <c r="H4" s="150"/>
      <c r="I4" s="148" t="s">
        <v>32</v>
      </c>
      <c r="J4" s="148" t="s">
        <v>33</v>
      </c>
      <c r="K4" s="148" t="s">
        <v>34</v>
      </c>
      <c r="L4" s="148" t="s">
        <v>35</v>
      </c>
      <c r="M4" s="148" t="s">
        <v>36</v>
      </c>
      <c r="N4" s="148" t="s">
        <v>37</v>
      </c>
      <c r="O4" s="154" t="s">
        <v>38</v>
      </c>
    </row>
    <row r="5" spans="1:15" ht="58.5" customHeight="1">
      <c r="A5" s="151"/>
      <c r="B5" s="151"/>
      <c r="C5" s="153"/>
      <c r="D5" s="154"/>
      <c r="E5" s="20" t="s">
        <v>39</v>
      </c>
      <c r="F5" s="20" t="s">
        <v>40</v>
      </c>
      <c r="G5" s="20" t="s">
        <v>41</v>
      </c>
      <c r="H5" s="20" t="s">
        <v>42</v>
      </c>
      <c r="I5" s="148"/>
      <c r="J5" s="148"/>
      <c r="K5" s="148"/>
      <c r="L5" s="148"/>
      <c r="M5" s="148"/>
      <c r="N5" s="148"/>
      <c r="O5" s="154"/>
    </row>
    <row r="6" spans="1:15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v>2</v>
      </c>
      <c r="I6" s="21">
        <f aca="true" t="shared" si="0" ref="I6:O6">H6+1</f>
        <v>3</v>
      </c>
      <c r="J6" s="21">
        <f t="shared" si="0"/>
        <v>4</v>
      </c>
      <c r="K6" s="21">
        <f t="shared" si="0"/>
        <v>5</v>
      </c>
      <c r="L6" s="21">
        <f t="shared" si="0"/>
        <v>6</v>
      </c>
      <c r="M6" s="21">
        <f t="shared" si="0"/>
        <v>7</v>
      </c>
      <c r="N6" s="21">
        <f t="shared" si="0"/>
        <v>8</v>
      </c>
      <c r="O6" s="21">
        <f t="shared" si="0"/>
        <v>9</v>
      </c>
    </row>
    <row r="7" spans="1:15" ht="27" customHeight="1">
      <c r="A7" s="22"/>
      <c r="B7" s="23" t="s">
        <v>29</v>
      </c>
      <c r="C7" s="24">
        <f>C8+C12+C17</f>
        <v>5757.987262</v>
      </c>
      <c r="D7" s="24"/>
      <c r="E7" s="24">
        <v>5757.987262</v>
      </c>
      <c r="F7" s="24">
        <v>5757.987262</v>
      </c>
      <c r="G7" s="25"/>
      <c r="H7" s="25"/>
      <c r="I7" s="24"/>
      <c r="J7" s="24"/>
      <c r="K7" s="24"/>
      <c r="L7" s="24"/>
      <c r="M7" s="24"/>
      <c r="N7" s="24"/>
      <c r="O7" s="24"/>
    </row>
    <row r="8" spans="1:15" ht="27" customHeight="1">
      <c r="A8" s="22" t="s">
        <v>44</v>
      </c>
      <c r="B8" s="26" t="s">
        <v>45</v>
      </c>
      <c r="C8" s="24">
        <v>308.241424</v>
      </c>
      <c r="D8" s="24"/>
      <c r="E8" s="24">
        <v>308.241424</v>
      </c>
      <c r="F8" s="24">
        <v>308.241424</v>
      </c>
      <c r="G8" s="25"/>
      <c r="H8" s="25"/>
      <c r="I8" s="24"/>
      <c r="J8" s="24"/>
      <c r="K8" s="24"/>
      <c r="L8" s="24"/>
      <c r="M8" s="24"/>
      <c r="N8" s="24"/>
      <c r="O8" s="24"/>
    </row>
    <row r="9" spans="1:15" ht="27" customHeight="1">
      <c r="A9" s="22" t="s">
        <v>46</v>
      </c>
      <c r="B9" s="26" t="s">
        <v>47</v>
      </c>
      <c r="C9" s="24">
        <v>308.241424</v>
      </c>
      <c r="D9" s="24"/>
      <c r="E9" s="24">
        <v>308.241424</v>
      </c>
      <c r="F9" s="24">
        <v>308.241424</v>
      </c>
      <c r="G9" s="25"/>
      <c r="H9" s="25"/>
      <c r="I9" s="24"/>
      <c r="J9" s="24"/>
      <c r="K9" s="24"/>
      <c r="L9" s="24"/>
      <c r="M9" s="24"/>
      <c r="N9" s="24"/>
      <c r="O9" s="24"/>
    </row>
    <row r="10" spans="1:15" ht="27" customHeight="1">
      <c r="A10" s="22" t="s">
        <v>48</v>
      </c>
      <c r="B10" s="26" t="s">
        <v>49</v>
      </c>
      <c r="C10" s="24">
        <v>257.237104</v>
      </c>
      <c r="D10" s="24"/>
      <c r="E10" s="24">
        <v>257.237104</v>
      </c>
      <c r="F10" s="24">
        <v>257.237104</v>
      </c>
      <c r="G10" s="25"/>
      <c r="H10" s="25"/>
      <c r="I10" s="24"/>
      <c r="J10" s="24"/>
      <c r="K10" s="24"/>
      <c r="L10" s="24"/>
      <c r="M10" s="24"/>
      <c r="N10" s="24"/>
      <c r="O10" s="24"/>
    </row>
    <row r="11" spans="1:15" ht="27" customHeight="1">
      <c r="A11" s="22" t="s">
        <v>50</v>
      </c>
      <c r="B11" s="26" t="s">
        <v>51</v>
      </c>
      <c r="C11" s="24">
        <v>51.00432</v>
      </c>
      <c r="D11" s="24"/>
      <c r="E11" s="24">
        <v>51.00432</v>
      </c>
      <c r="F11" s="24">
        <v>51.00432</v>
      </c>
      <c r="G11" s="25"/>
      <c r="H11" s="25"/>
      <c r="I11" s="24"/>
      <c r="J11" s="24"/>
      <c r="K11" s="24"/>
      <c r="L11" s="24"/>
      <c r="M11" s="24"/>
      <c r="N11" s="24"/>
      <c r="O11" s="24"/>
    </row>
    <row r="12" spans="1:15" ht="27" customHeight="1">
      <c r="A12" s="22" t="s">
        <v>52</v>
      </c>
      <c r="B12" s="26" t="s">
        <v>53</v>
      </c>
      <c r="C12" s="24">
        <v>5449.745838</v>
      </c>
      <c r="D12" s="24"/>
      <c r="E12" s="24">
        <v>5449.745838</v>
      </c>
      <c r="F12" s="24">
        <v>5449.745838</v>
      </c>
      <c r="G12" s="25"/>
      <c r="H12" s="25"/>
      <c r="I12" s="24"/>
      <c r="J12" s="24"/>
      <c r="K12" s="24"/>
      <c r="L12" s="24"/>
      <c r="M12" s="24"/>
      <c r="N12" s="24"/>
      <c r="O12" s="24"/>
    </row>
    <row r="13" spans="1:15" ht="27" customHeight="1">
      <c r="A13" s="22" t="s">
        <v>54</v>
      </c>
      <c r="B13" s="26" t="s">
        <v>55</v>
      </c>
      <c r="C13" s="24">
        <v>135.642466</v>
      </c>
      <c r="D13" s="24"/>
      <c r="E13" s="24">
        <v>135.642466</v>
      </c>
      <c r="F13" s="24">
        <v>135.642466</v>
      </c>
      <c r="G13" s="25"/>
      <c r="H13" s="25"/>
      <c r="I13" s="24"/>
      <c r="J13" s="24"/>
      <c r="K13" s="24"/>
      <c r="L13" s="24"/>
      <c r="M13" s="24"/>
      <c r="N13" s="24"/>
      <c r="O13" s="24"/>
    </row>
    <row r="14" spans="1:15" ht="27" customHeight="1">
      <c r="A14" s="22" t="s">
        <v>56</v>
      </c>
      <c r="B14" s="26" t="s">
        <v>57</v>
      </c>
      <c r="C14" s="24">
        <v>135.642466</v>
      </c>
      <c r="D14" s="24"/>
      <c r="E14" s="24">
        <v>135.642466</v>
      </c>
      <c r="F14" s="24">
        <v>135.642466</v>
      </c>
      <c r="G14" s="25"/>
      <c r="H14" s="25"/>
      <c r="I14" s="24"/>
      <c r="J14" s="24"/>
      <c r="K14" s="24"/>
      <c r="L14" s="24"/>
      <c r="M14" s="24"/>
      <c r="N14" s="24"/>
      <c r="O14" s="24"/>
    </row>
    <row r="15" spans="1:15" ht="27" customHeight="1">
      <c r="A15" s="22" t="s">
        <v>58</v>
      </c>
      <c r="B15" s="26" t="s">
        <v>59</v>
      </c>
      <c r="C15" s="24">
        <v>5314.103372</v>
      </c>
      <c r="D15" s="24"/>
      <c r="E15" s="24">
        <v>5314.103372</v>
      </c>
      <c r="F15" s="24">
        <v>5314.103372</v>
      </c>
      <c r="G15" s="25"/>
      <c r="H15" s="25"/>
      <c r="I15" s="24"/>
      <c r="J15" s="24"/>
      <c r="K15" s="24"/>
      <c r="L15" s="24"/>
      <c r="M15" s="24"/>
      <c r="N15" s="24"/>
      <c r="O15" s="24"/>
    </row>
    <row r="16" spans="1:15" ht="27" customHeight="1">
      <c r="A16" s="22" t="s">
        <v>60</v>
      </c>
      <c r="B16" s="26" t="s">
        <v>61</v>
      </c>
      <c r="C16" s="24">
        <v>5314.103372</v>
      </c>
      <c r="D16" s="24"/>
      <c r="E16" s="24">
        <v>5314.103372</v>
      </c>
      <c r="F16" s="24">
        <v>5314.103372</v>
      </c>
      <c r="G16" s="25"/>
      <c r="H16" s="25"/>
      <c r="I16" s="24"/>
      <c r="J16" s="24"/>
      <c r="K16" s="24"/>
      <c r="L16" s="24"/>
      <c r="M16" s="24"/>
      <c r="N16" s="24"/>
      <c r="O16" s="24"/>
    </row>
    <row r="17" spans="1:15" ht="27" customHeight="1">
      <c r="A17" s="22" t="s">
        <v>62</v>
      </c>
      <c r="B17" s="26" t="s">
        <v>63</v>
      </c>
      <c r="C17" s="24"/>
      <c r="D17" s="24"/>
      <c r="E17" s="24"/>
      <c r="F17" s="24"/>
      <c r="G17" s="25"/>
      <c r="H17" s="25"/>
      <c r="I17" s="24"/>
      <c r="J17" s="24"/>
      <c r="K17" s="24"/>
      <c r="L17" s="24"/>
      <c r="M17" s="24"/>
      <c r="N17" s="24"/>
      <c r="O17" s="24"/>
    </row>
    <row r="18" spans="1:15" ht="27" customHeight="1">
      <c r="A18" s="22" t="s">
        <v>64</v>
      </c>
      <c r="B18" s="26" t="s">
        <v>65</v>
      </c>
      <c r="C18" s="24"/>
      <c r="D18" s="24"/>
      <c r="E18" s="24"/>
      <c r="F18" s="24"/>
      <c r="G18" s="25"/>
      <c r="H18" s="25"/>
      <c r="I18" s="24"/>
      <c r="J18" s="24"/>
      <c r="K18" s="24"/>
      <c r="L18" s="24"/>
      <c r="M18" s="24"/>
      <c r="N18" s="24"/>
      <c r="O18" s="24"/>
    </row>
    <row r="19" spans="1:15" ht="27" customHeight="1">
      <c r="A19" s="22" t="s">
        <v>66</v>
      </c>
      <c r="B19" s="26" t="s">
        <v>67</v>
      </c>
      <c r="C19" s="24"/>
      <c r="D19" s="24"/>
      <c r="E19" s="24"/>
      <c r="F19" s="24"/>
      <c r="G19" s="25"/>
      <c r="H19" s="25"/>
      <c r="I19" s="24"/>
      <c r="J19" s="24"/>
      <c r="K19" s="24"/>
      <c r="L19" s="24"/>
      <c r="M19" s="24"/>
      <c r="N19" s="24"/>
      <c r="O19" s="24"/>
    </row>
    <row r="20" ht="21" customHeight="1">
      <c r="L20" s="27"/>
    </row>
    <row r="21" ht="21" customHeight="1">
      <c r="L21" s="27"/>
    </row>
    <row r="22" ht="21" customHeight="1">
      <c r="L22" s="27"/>
    </row>
    <row r="23" ht="21" customHeight="1">
      <c r="L23" s="27"/>
    </row>
    <row r="24" ht="21" customHeight="1">
      <c r="L24" s="27"/>
    </row>
    <row r="25" ht="21" customHeight="1">
      <c r="L25" s="27"/>
    </row>
    <row r="26" ht="21" customHeight="1">
      <c r="L26" s="27"/>
    </row>
    <row r="27" ht="21" customHeight="1">
      <c r="L27" s="27"/>
    </row>
    <row r="28" ht="21" customHeight="1">
      <c r="L28" s="27"/>
    </row>
    <row r="29" ht="21" customHeight="1">
      <c r="L29" s="27"/>
    </row>
    <row r="30" ht="21" customHeight="1">
      <c r="L30" s="27"/>
    </row>
    <row r="31" ht="21" customHeight="1">
      <c r="L31" s="27"/>
    </row>
    <row r="32" ht="21" customHeight="1">
      <c r="L32" s="27"/>
    </row>
    <row r="33" ht="15">
      <c r="L33" s="27"/>
    </row>
    <row r="34" ht="15">
      <c r="L34" s="27"/>
    </row>
    <row r="35" ht="15">
      <c r="L35" s="27"/>
    </row>
    <row r="36" ht="15">
      <c r="L36" s="27"/>
    </row>
    <row r="37" ht="15">
      <c r="L37" s="27"/>
    </row>
    <row r="38" ht="15">
      <c r="L38" s="27"/>
    </row>
    <row r="39" ht="15">
      <c r="L39" s="27"/>
    </row>
    <row r="40" ht="15">
      <c r="L40" s="27"/>
    </row>
    <row r="41" ht="15">
      <c r="L41" s="27"/>
    </row>
    <row r="42" ht="15">
      <c r="L42" s="27"/>
    </row>
    <row r="43" ht="15">
      <c r="L43" s="27"/>
    </row>
    <row r="44" ht="15">
      <c r="L44" s="27"/>
    </row>
    <row r="45" ht="15">
      <c r="L45" s="27"/>
    </row>
    <row r="46" ht="15">
      <c r="L46" s="27"/>
    </row>
    <row r="47" ht="15">
      <c r="L47" s="27"/>
    </row>
    <row r="48" ht="15">
      <c r="L48" s="27"/>
    </row>
    <row r="49" ht="15">
      <c r="L49" s="27"/>
    </row>
    <row r="50" ht="15">
      <c r="L50" s="27"/>
    </row>
    <row r="51" ht="15">
      <c r="L51" s="27"/>
    </row>
    <row r="52" ht="15">
      <c r="L52" s="27"/>
    </row>
    <row r="53" ht="15">
      <c r="L53" s="27"/>
    </row>
    <row r="54" ht="15">
      <c r="L54" s="27"/>
    </row>
    <row r="55" ht="15">
      <c r="L55" s="27"/>
    </row>
    <row r="56" ht="15">
      <c r="L56" s="27"/>
    </row>
    <row r="57" ht="15">
      <c r="L57" s="27"/>
    </row>
    <row r="58" ht="15">
      <c r="L58" s="27"/>
    </row>
    <row r="59" ht="15">
      <c r="L59" s="27"/>
    </row>
    <row r="60" ht="15">
      <c r="L60" s="27"/>
    </row>
    <row r="61" ht="15">
      <c r="L61" s="27"/>
    </row>
    <row r="62" ht="15">
      <c r="L62" s="27"/>
    </row>
    <row r="63" ht="15">
      <c r="L63" s="27"/>
    </row>
    <row r="64" ht="15">
      <c r="L64" s="27"/>
    </row>
    <row r="65" ht="15">
      <c r="L65" s="27"/>
    </row>
    <row r="66" ht="15">
      <c r="L66" s="27"/>
    </row>
    <row r="67" ht="15">
      <c r="L67" s="27"/>
    </row>
    <row r="68" ht="15">
      <c r="L68" s="27"/>
    </row>
    <row r="69" ht="15">
      <c r="L69" s="27"/>
    </row>
    <row r="70" ht="15">
      <c r="L70" s="27"/>
    </row>
    <row r="71" ht="15">
      <c r="L71" s="27"/>
    </row>
    <row r="72" ht="15">
      <c r="L72" s="27"/>
    </row>
    <row r="73" ht="15">
      <c r="L73" s="27"/>
    </row>
    <row r="74" ht="15">
      <c r="L74" s="27"/>
    </row>
    <row r="75" ht="15">
      <c r="L75" s="27"/>
    </row>
    <row r="76" ht="15">
      <c r="L76" s="27"/>
    </row>
    <row r="77" ht="15">
      <c r="L77" s="27"/>
    </row>
    <row r="78" ht="15">
      <c r="L78" s="27"/>
    </row>
    <row r="79" ht="15">
      <c r="L79" s="27"/>
    </row>
    <row r="80" ht="15">
      <c r="L80" s="27"/>
    </row>
    <row r="81" ht="15">
      <c r="L81" s="27"/>
    </row>
    <row r="82" ht="15">
      <c r="L82" s="27"/>
    </row>
    <row r="83" ht="15">
      <c r="L83" s="27"/>
    </row>
    <row r="84" ht="15">
      <c r="L84" s="27"/>
    </row>
    <row r="85" ht="15">
      <c r="L85" s="27"/>
    </row>
    <row r="86" ht="15">
      <c r="L86" s="27"/>
    </row>
    <row r="87" ht="15">
      <c r="L87" s="27"/>
    </row>
    <row r="88" ht="15">
      <c r="L88" s="27"/>
    </row>
    <row r="89" ht="15">
      <c r="L89" s="27"/>
    </row>
    <row r="90" ht="15">
      <c r="L90" s="27"/>
    </row>
    <row r="91" ht="15">
      <c r="L91" s="27"/>
    </row>
    <row r="92" ht="15">
      <c r="L92" s="27"/>
    </row>
    <row r="93" ht="15">
      <c r="L93" s="27"/>
    </row>
    <row r="94" ht="15">
      <c r="L94" s="27"/>
    </row>
    <row r="95" ht="15">
      <c r="L95" s="27"/>
    </row>
    <row r="96" ht="15">
      <c r="L96" s="27"/>
    </row>
    <row r="97" ht="15">
      <c r="L97" s="27"/>
    </row>
    <row r="98" ht="15">
      <c r="L98" s="27"/>
    </row>
    <row r="99" ht="15">
      <c r="L99" s="27"/>
    </row>
    <row r="100" ht="15">
      <c r="L100" s="27"/>
    </row>
    <row r="101" ht="15">
      <c r="L101" s="27"/>
    </row>
    <row r="102" ht="15">
      <c r="L102" s="27"/>
    </row>
    <row r="103" ht="15">
      <c r="L103" s="27"/>
    </row>
    <row r="104" ht="15">
      <c r="L104" s="27"/>
    </row>
    <row r="105" ht="15">
      <c r="L105" s="27"/>
    </row>
    <row r="106" ht="15">
      <c r="L106" s="27"/>
    </row>
    <row r="107" ht="15">
      <c r="L107" s="27"/>
    </row>
    <row r="108" ht="15">
      <c r="L108" s="27"/>
    </row>
    <row r="109" ht="15">
      <c r="L109" s="27"/>
    </row>
    <row r="110" ht="15">
      <c r="L110" s="27"/>
    </row>
    <row r="111" ht="15">
      <c r="L111" s="27"/>
    </row>
    <row r="112" ht="15">
      <c r="L112" s="27"/>
    </row>
    <row r="113" ht="15">
      <c r="L113" s="27"/>
    </row>
    <row r="114" ht="15">
      <c r="L114" s="27"/>
    </row>
    <row r="115" ht="15">
      <c r="L115" s="27"/>
    </row>
    <row r="116" ht="15">
      <c r="L116" s="27"/>
    </row>
    <row r="117" ht="15">
      <c r="L117" s="27"/>
    </row>
    <row r="118" ht="15">
      <c r="L118" s="27"/>
    </row>
    <row r="119" ht="15">
      <c r="L119" s="27"/>
    </row>
    <row r="120" ht="15">
      <c r="L120" s="27"/>
    </row>
    <row r="121" ht="15">
      <c r="L121" s="27"/>
    </row>
    <row r="122" ht="15">
      <c r="L122" s="27"/>
    </row>
    <row r="123" ht="15">
      <c r="L123" s="27"/>
    </row>
    <row r="124" ht="15">
      <c r="L124" s="27"/>
    </row>
    <row r="125" ht="15">
      <c r="L125" s="27"/>
    </row>
    <row r="126" ht="15">
      <c r="L126" s="27"/>
    </row>
    <row r="127" ht="15">
      <c r="L127" s="27"/>
    </row>
    <row r="128" ht="15">
      <c r="L128" s="27"/>
    </row>
    <row r="129" ht="15">
      <c r="L129" s="27"/>
    </row>
    <row r="130" ht="15">
      <c r="L130" s="27"/>
    </row>
    <row r="131" ht="15">
      <c r="L131" s="27"/>
    </row>
    <row r="132" ht="15">
      <c r="L132" s="27"/>
    </row>
    <row r="133" ht="15">
      <c r="L133" s="27"/>
    </row>
    <row r="134" ht="15">
      <c r="L134" s="27"/>
    </row>
    <row r="135" ht="15">
      <c r="L135" s="27"/>
    </row>
    <row r="136" ht="15">
      <c r="L136" s="27"/>
    </row>
    <row r="137" ht="15">
      <c r="L137" s="27"/>
    </row>
    <row r="138" ht="15">
      <c r="L138" s="27"/>
    </row>
    <row r="139" ht="15">
      <c r="L139" s="27"/>
    </row>
    <row r="140" ht="15">
      <c r="L140" s="27"/>
    </row>
    <row r="141" ht="15">
      <c r="L141" s="27"/>
    </row>
    <row r="142" ht="15">
      <c r="L142" s="27"/>
    </row>
    <row r="143" ht="15">
      <c r="L143" s="27"/>
    </row>
    <row r="144" ht="15">
      <c r="L144" s="27"/>
    </row>
    <row r="145" ht="15">
      <c r="L145" s="27"/>
    </row>
    <row r="146" ht="15">
      <c r="L146" s="27"/>
    </row>
    <row r="147" ht="15">
      <c r="L147" s="27"/>
    </row>
    <row r="148" ht="15">
      <c r="L148" s="27"/>
    </row>
    <row r="149" ht="15">
      <c r="L149" s="27"/>
    </row>
    <row r="150" ht="15">
      <c r="L150" s="27"/>
    </row>
    <row r="151" ht="15">
      <c r="L151" s="27"/>
    </row>
    <row r="152" ht="15">
      <c r="L152" s="27"/>
    </row>
    <row r="153" ht="15">
      <c r="L153" s="27"/>
    </row>
    <row r="154" ht="15">
      <c r="L154" s="27"/>
    </row>
    <row r="155" ht="15">
      <c r="L155" s="27"/>
    </row>
    <row r="156" ht="15">
      <c r="L156" s="27"/>
    </row>
    <row r="157" ht="15">
      <c r="L157" s="27"/>
    </row>
    <row r="158" ht="15">
      <c r="L158" s="27"/>
    </row>
    <row r="159" ht="15">
      <c r="L159" s="27"/>
    </row>
    <row r="160" ht="15">
      <c r="L160" s="27"/>
    </row>
    <row r="161" ht="15">
      <c r="L161" s="27"/>
    </row>
    <row r="162" ht="15">
      <c r="L162" s="27"/>
    </row>
    <row r="163" ht="15">
      <c r="L163" s="27"/>
    </row>
    <row r="164" ht="15">
      <c r="L164" s="27"/>
    </row>
    <row r="165" ht="15">
      <c r="L165" s="27"/>
    </row>
    <row r="166" ht="15">
      <c r="L166" s="27"/>
    </row>
    <row r="167" ht="15">
      <c r="L167" s="27"/>
    </row>
    <row r="168" ht="15">
      <c r="L168" s="27"/>
    </row>
    <row r="169" ht="15">
      <c r="L169" s="27"/>
    </row>
    <row r="170" ht="15">
      <c r="L170" s="27"/>
    </row>
    <row r="171" ht="15">
      <c r="L171" s="27"/>
    </row>
    <row r="172" ht="15">
      <c r="L172" s="27"/>
    </row>
    <row r="173" ht="15">
      <c r="L173" s="27"/>
    </row>
    <row r="174" ht="15">
      <c r="L174" s="27"/>
    </row>
    <row r="175" ht="15">
      <c r="L175" s="27"/>
    </row>
    <row r="176" ht="15">
      <c r="L176" s="27"/>
    </row>
    <row r="177" ht="15">
      <c r="L177" s="27"/>
    </row>
    <row r="178" ht="15">
      <c r="L178" s="27"/>
    </row>
    <row r="179" ht="15">
      <c r="L179" s="27"/>
    </row>
    <row r="180" ht="15">
      <c r="L180" s="27"/>
    </row>
    <row r="181" ht="15">
      <c r="L181" s="27"/>
    </row>
    <row r="182" ht="15">
      <c r="L182" s="27"/>
    </row>
    <row r="183" ht="15">
      <c r="L183" s="27"/>
    </row>
    <row r="184" ht="15">
      <c r="L184" s="27"/>
    </row>
    <row r="185" ht="15">
      <c r="L185" s="27"/>
    </row>
    <row r="186" ht="15">
      <c r="L186" s="27"/>
    </row>
    <row r="187" ht="15">
      <c r="L187" s="27"/>
    </row>
    <row r="188" ht="15">
      <c r="L188" s="27"/>
    </row>
    <row r="189" ht="15">
      <c r="L189" s="27"/>
    </row>
    <row r="190" ht="15">
      <c r="L190" s="27"/>
    </row>
    <row r="191" ht="15">
      <c r="L191" s="27"/>
    </row>
    <row r="192" ht="15">
      <c r="L192" s="27"/>
    </row>
    <row r="193" ht="15">
      <c r="L193" s="27"/>
    </row>
    <row r="194" ht="15">
      <c r="L194" s="27"/>
    </row>
    <row r="195" ht="15">
      <c r="L195" s="27"/>
    </row>
    <row r="196" ht="15">
      <c r="L196" s="27"/>
    </row>
    <row r="197" ht="15">
      <c r="L197" s="27"/>
    </row>
    <row r="198" ht="15">
      <c r="L198" s="27"/>
    </row>
    <row r="199" ht="15">
      <c r="L199" s="27"/>
    </row>
    <row r="200" ht="15">
      <c r="L200" s="27"/>
    </row>
    <row r="201" ht="15">
      <c r="L201" s="27"/>
    </row>
    <row r="202" ht="15">
      <c r="L202" s="27"/>
    </row>
    <row r="203" ht="15">
      <c r="L203" s="27"/>
    </row>
    <row r="204" ht="15">
      <c r="L204" s="27"/>
    </row>
    <row r="205" ht="15">
      <c r="L205" s="27"/>
    </row>
    <row r="206" ht="15">
      <c r="L206" s="27"/>
    </row>
    <row r="207" ht="15">
      <c r="L207" s="27"/>
    </row>
    <row r="208" ht="15">
      <c r="L208" s="27"/>
    </row>
    <row r="209" ht="15">
      <c r="L209" s="27"/>
    </row>
    <row r="210" ht="15">
      <c r="L210" s="27"/>
    </row>
    <row r="211" ht="15">
      <c r="L211" s="27"/>
    </row>
    <row r="212" ht="15">
      <c r="L212" s="27"/>
    </row>
    <row r="213" ht="15">
      <c r="L213" s="27"/>
    </row>
    <row r="214" ht="15">
      <c r="L214" s="27"/>
    </row>
    <row r="215" ht="15">
      <c r="L215" s="27"/>
    </row>
    <row r="216" ht="15">
      <c r="L216" s="27"/>
    </row>
    <row r="217" ht="15">
      <c r="L217" s="27"/>
    </row>
    <row r="218" ht="15">
      <c r="L218" s="27"/>
    </row>
    <row r="219" ht="15">
      <c r="L219" s="27"/>
    </row>
    <row r="220" ht="15">
      <c r="L220" s="27"/>
    </row>
    <row r="221" ht="15">
      <c r="L221" s="27"/>
    </row>
    <row r="222" ht="15">
      <c r="L222" s="27"/>
    </row>
    <row r="223" ht="15">
      <c r="L223" s="27"/>
    </row>
    <row r="224" ht="15">
      <c r="L224" s="27"/>
    </row>
    <row r="225" ht="15">
      <c r="L225" s="27"/>
    </row>
    <row r="226" ht="15">
      <c r="L226" s="27"/>
    </row>
    <row r="227" ht="15">
      <c r="L227" s="27"/>
    </row>
    <row r="228" ht="15">
      <c r="L228" s="27"/>
    </row>
    <row r="229" ht="15">
      <c r="L229" s="27"/>
    </row>
    <row r="230" ht="15">
      <c r="L230" s="27"/>
    </row>
    <row r="231" ht="15">
      <c r="L231" s="27"/>
    </row>
    <row r="232" ht="15">
      <c r="L232" s="27"/>
    </row>
    <row r="233" ht="15">
      <c r="L233" s="27"/>
    </row>
    <row r="234" ht="15">
      <c r="L234" s="27"/>
    </row>
    <row r="235" ht="15">
      <c r="L235" s="27"/>
    </row>
    <row r="236" ht="15">
      <c r="L236" s="27"/>
    </row>
    <row r="237" ht="15">
      <c r="L237" s="27"/>
    </row>
    <row r="238" ht="15">
      <c r="L238" s="27"/>
    </row>
    <row r="239" ht="15">
      <c r="L239" s="27"/>
    </row>
    <row r="240" ht="15">
      <c r="L240" s="27"/>
    </row>
    <row r="241" ht="15">
      <c r="L241" s="27"/>
    </row>
    <row r="242" ht="15">
      <c r="L242" s="27"/>
    </row>
    <row r="243" ht="15">
      <c r="L243" s="27"/>
    </row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I4:I5"/>
    <mergeCell ref="J4:J5"/>
    <mergeCell ref="K4:K5"/>
    <mergeCell ref="A2:O2"/>
    <mergeCell ref="E4:H4"/>
    <mergeCell ref="A4:A5"/>
    <mergeCell ref="B4:B5"/>
    <mergeCell ref="C4:C5"/>
    <mergeCell ref="D4:D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D7" sqref="D7: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155" t="s">
        <v>68</v>
      </c>
      <c r="B2" s="155"/>
      <c r="C2" s="155"/>
      <c r="D2" s="155"/>
      <c r="E2" s="155"/>
      <c r="F2" s="29"/>
      <c r="G2" s="29"/>
    </row>
    <row r="3" spans="1:7" ht="21" customHeight="1">
      <c r="A3" s="30" t="s">
        <v>69</v>
      </c>
      <c r="B3" s="31"/>
      <c r="C3" s="31"/>
      <c r="D3" s="31"/>
      <c r="E3" s="32" t="s">
        <v>2</v>
      </c>
      <c r="F3" s="28"/>
      <c r="G3" s="28"/>
    </row>
    <row r="4" spans="1:7" ht="21" customHeight="1">
      <c r="A4" s="156" t="s">
        <v>70</v>
      </c>
      <c r="B4" s="156"/>
      <c r="C4" s="157" t="s">
        <v>29</v>
      </c>
      <c r="D4" s="158" t="s">
        <v>71</v>
      </c>
      <c r="E4" s="156" t="s">
        <v>72</v>
      </c>
      <c r="F4" s="28"/>
      <c r="G4" s="28"/>
    </row>
    <row r="5" spans="1:7" ht="21" customHeight="1">
      <c r="A5" s="33" t="s">
        <v>73</v>
      </c>
      <c r="B5" s="33" t="s">
        <v>74</v>
      </c>
      <c r="C5" s="157"/>
      <c r="D5" s="158"/>
      <c r="E5" s="156"/>
      <c r="F5" s="28"/>
      <c r="G5" s="28"/>
    </row>
    <row r="6" spans="1:7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28"/>
      <c r="G6" s="28"/>
    </row>
    <row r="7" spans="1:7" ht="27" customHeight="1">
      <c r="A7" s="36"/>
      <c r="B7" s="37" t="s">
        <v>29</v>
      </c>
      <c r="C7" s="36">
        <f>C8+C12+C17</f>
        <v>5757.987262</v>
      </c>
      <c r="D7" s="36">
        <f>D8+D12+D17</f>
        <v>4697.987262</v>
      </c>
      <c r="E7" s="36">
        <v>1060</v>
      </c>
      <c r="F7" s="38"/>
      <c r="G7" s="28"/>
    </row>
    <row r="8" spans="1:5" ht="27" customHeight="1">
      <c r="A8" s="36" t="s">
        <v>44</v>
      </c>
      <c r="B8" s="36" t="s">
        <v>45</v>
      </c>
      <c r="C8" s="36">
        <v>308.241424</v>
      </c>
      <c r="D8" s="36">
        <v>308.241424</v>
      </c>
      <c r="E8" s="36"/>
    </row>
    <row r="9" spans="1:5" ht="27" customHeight="1">
      <c r="A9" s="36" t="s">
        <v>46</v>
      </c>
      <c r="B9" s="36" t="s">
        <v>47</v>
      </c>
      <c r="C9" s="36">
        <v>308.241424</v>
      </c>
      <c r="D9" s="36">
        <v>308.241424</v>
      </c>
      <c r="E9" s="36"/>
    </row>
    <row r="10" spans="1:5" ht="27" customHeight="1">
      <c r="A10" s="36" t="s">
        <v>48</v>
      </c>
      <c r="B10" s="36" t="s">
        <v>49</v>
      </c>
      <c r="C10" s="36">
        <v>257.237104</v>
      </c>
      <c r="D10" s="36">
        <v>257.237104</v>
      </c>
      <c r="E10" s="36"/>
    </row>
    <row r="11" spans="1:5" ht="27" customHeight="1">
      <c r="A11" s="36" t="s">
        <v>50</v>
      </c>
      <c r="B11" s="36" t="s">
        <v>51</v>
      </c>
      <c r="C11" s="36">
        <v>51.00432</v>
      </c>
      <c r="D11" s="36">
        <v>51.00432</v>
      </c>
      <c r="E11" s="36"/>
    </row>
    <row r="12" spans="1:5" ht="27" customHeight="1">
      <c r="A12" s="36" t="s">
        <v>52</v>
      </c>
      <c r="B12" s="36" t="s">
        <v>53</v>
      </c>
      <c r="C12" s="36">
        <v>5449.745838</v>
      </c>
      <c r="D12" s="36">
        <v>4389.745838</v>
      </c>
      <c r="E12" s="36">
        <v>1060</v>
      </c>
    </row>
    <row r="13" spans="1:5" ht="27" customHeight="1">
      <c r="A13" s="36" t="s">
        <v>54</v>
      </c>
      <c r="B13" s="36" t="s">
        <v>55</v>
      </c>
      <c r="C13" s="36">
        <v>135.642466</v>
      </c>
      <c r="D13" s="36">
        <v>135.642466</v>
      </c>
      <c r="E13" s="36"/>
    </row>
    <row r="14" spans="1:5" ht="27" customHeight="1">
      <c r="A14" s="36" t="s">
        <v>56</v>
      </c>
      <c r="B14" s="36" t="s">
        <v>57</v>
      </c>
      <c r="C14" s="36">
        <v>135.642466</v>
      </c>
      <c r="D14" s="36">
        <v>135.642466</v>
      </c>
      <c r="E14" s="36"/>
    </row>
    <row r="15" spans="1:5" ht="27" customHeight="1">
      <c r="A15" s="36" t="s">
        <v>58</v>
      </c>
      <c r="B15" s="36" t="s">
        <v>59</v>
      </c>
      <c r="C15" s="36">
        <v>5314.103372</v>
      </c>
      <c r="D15" s="36">
        <v>4254.103372</v>
      </c>
      <c r="E15" s="36">
        <v>1060</v>
      </c>
    </row>
    <row r="16" spans="1:5" ht="27" customHeight="1">
      <c r="A16" s="36" t="s">
        <v>60</v>
      </c>
      <c r="B16" s="36" t="s">
        <v>61</v>
      </c>
      <c r="C16" s="36">
        <v>5314.103372</v>
      </c>
      <c r="D16" s="36">
        <v>4254.103372</v>
      </c>
      <c r="E16" s="36">
        <v>1060</v>
      </c>
    </row>
    <row r="17" spans="1:5" ht="27" customHeight="1">
      <c r="A17" s="36" t="s">
        <v>62</v>
      </c>
      <c r="B17" s="36" t="s">
        <v>63</v>
      </c>
      <c r="C17" s="36"/>
      <c r="D17" s="36"/>
      <c r="E17" s="36"/>
    </row>
    <row r="18" spans="1:5" ht="27" customHeight="1">
      <c r="A18" s="36" t="s">
        <v>64</v>
      </c>
      <c r="B18" s="36" t="s">
        <v>65</v>
      </c>
      <c r="C18" s="36"/>
      <c r="D18" s="36"/>
      <c r="E18" s="36"/>
    </row>
    <row r="19" spans="1:5" ht="27" customHeight="1">
      <c r="A19" s="36" t="s">
        <v>66</v>
      </c>
      <c r="B19" s="36" t="s">
        <v>67</v>
      </c>
      <c r="C19" s="36"/>
      <c r="D19" s="36"/>
      <c r="E19" s="36"/>
    </row>
    <row r="20" spans="1:5" ht="21" customHeight="1">
      <c r="A20" s="39"/>
      <c r="B20" s="39"/>
      <c r="C20" s="39"/>
      <c r="D20" s="39"/>
      <c r="E20" s="39"/>
    </row>
    <row r="21" ht="21" customHeight="1"/>
    <row r="22" ht="21" customHeight="1">
      <c r="C22" s="40"/>
    </row>
    <row r="23" ht="21" customHeight="1">
      <c r="E23" s="40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34">
      <selection activeCell="G52" sqref="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41"/>
      <c r="B1" s="42"/>
      <c r="C1" s="41"/>
      <c r="D1" s="41"/>
      <c r="E1" s="41"/>
      <c r="F1" s="43"/>
      <c r="G1" s="44"/>
    </row>
    <row r="2" spans="1:7" ht="29.25" customHeight="1">
      <c r="A2" s="159" t="s">
        <v>75</v>
      </c>
      <c r="B2" s="160"/>
      <c r="C2" s="159"/>
      <c r="D2" s="159"/>
      <c r="E2" s="159"/>
      <c r="F2" s="159"/>
      <c r="G2" s="44"/>
    </row>
    <row r="3" spans="1:7" ht="17.25" customHeight="1">
      <c r="A3" s="45" t="s">
        <v>26</v>
      </c>
      <c r="B3" s="46"/>
      <c r="C3" s="47"/>
      <c r="D3" s="47"/>
      <c r="E3" s="47"/>
      <c r="F3" s="48"/>
      <c r="G3" s="49" t="s">
        <v>2</v>
      </c>
    </row>
    <row r="4" spans="1:7" ht="17.25" customHeight="1">
      <c r="A4" s="161" t="s">
        <v>3</v>
      </c>
      <c r="B4" s="161"/>
      <c r="C4" s="162" t="s">
        <v>76</v>
      </c>
      <c r="D4" s="162"/>
      <c r="E4" s="162"/>
      <c r="F4" s="162"/>
      <c r="G4" s="162"/>
    </row>
    <row r="5" spans="1:7" ht="17.25" customHeight="1">
      <c r="A5" s="50" t="s">
        <v>5</v>
      </c>
      <c r="B5" s="51" t="s">
        <v>6</v>
      </c>
      <c r="C5" s="52" t="s">
        <v>7</v>
      </c>
      <c r="D5" s="52" t="s">
        <v>29</v>
      </c>
      <c r="E5" s="52" t="s">
        <v>77</v>
      </c>
      <c r="F5" s="52" t="s">
        <v>78</v>
      </c>
      <c r="G5" s="53" t="s">
        <v>79</v>
      </c>
    </row>
    <row r="6" spans="1:7" ht="17.25" customHeight="1">
      <c r="A6" s="54" t="s">
        <v>8</v>
      </c>
      <c r="B6" s="55">
        <v>5757.987262</v>
      </c>
      <c r="C6" s="139" t="s">
        <v>80</v>
      </c>
      <c r="D6" s="56">
        <v>5757.987262</v>
      </c>
      <c r="E6" s="56">
        <v>5757.987262</v>
      </c>
      <c r="F6" s="143" t="str">
        <f>IF(ISBLANK('[1]财拨总表（引用）'!D6)," ",'[1]财拨总表（引用）'!D6)</f>
        <v> </v>
      </c>
      <c r="G6" s="57"/>
    </row>
    <row r="7" spans="1:7" ht="17.25" customHeight="1">
      <c r="A7" s="54" t="s">
        <v>81</v>
      </c>
      <c r="B7" s="55">
        <v>5757.987262</v>
      </c>
      <c r="C7" s="139" t="str">
        <f>IF(ISBLANK('[1]财拨总表（引用）'!A7)," ",'[1]财拨总表（引用）'!A7)</f>
        <v>社会保障和就业支出</v>
      </c>
      <c r="D7" s="56">
        <v>308.241424</v>
      </c>
      <c r="E7" s="56">
        <v>308.241424</v>
      </c>
      <c r="F7" s="143" t="str">
        <f>IF(ISBLANK('[1]财拨总表（引用）'!D7)," ",'[1]财拨总表（引用）'!D7)</f>
        <v> </v>
      </c>
      <c r="G7" s="57"/>
    </row>
    <row r="8" spans="1:7" ht="17.25" customHeight="1">
      <c r="A8" s="54" t="s">
        <v>82</v>
      </c>
      <c r="B8" s="55"/>
      <c r="C8" s="139" t="str">
        <f>IF(ISBLANK('[1]财拨总表（引用）'!A8)," ",'[1]财拨总表（引用）'!A8)</f>
        <v>城乡社区支出</v>
      </c>
      <c r="D8" s="56">
        <v>5449.745838</v>
      </c>
      <c r="E8" s="56">
        <v>5449.745838</v>
      </c>
      <c r="F8" s="143" t="str">
        <f>IF(ISBLANK('[1]财拨总表（引用）'!D8)," ",'[1]财拨总表（引用）'!D8)</f>
        <v> </v>
      </c>
      <c r="G8" s="57"/>
    </row>
    <row r="9" spans="1:7" ht="17.25" customHeight="1">
      <c r="A9" s="54" t="s">
        <v>83</v>
      </c>
      <c r="B9" s="58"/>
      <c r="C9" s="139" t="str">
        <f>IF(ISBLANK('[1]财拨总表（引用）'!A9)," ",'[1]财拨总表（引用）'!A9)</f>
        <v> </v>
      </c>
      <c r="D9" s="56" t="s">
        <v>164</v>
      </c>
      <c r="E9" s="56" t="s">
        <v>164</v>
      </c>
      <c r="F9" s="143" t="str">
        <f>IF(ISBLANK('[1]财拨总表（引用）'!D9)," ",'[1]财拨总表（引用）'!D9)</f>
        <v> </v>
      </c>
      <c r="G9" s="57"/>
    </row>
    <row r="10" spans="1:7" ht="17.25" customHeight="1">
      <c r="A10" s="54"/>
      <c r="B10" s="59"/>
      <c r="C10" s="139" t="str">
        <f>IF(ISBLANK('[1]财拨总表（引用）'!A10)," ",'[1]财拨总表（引用）'!A10)</f>
        <v> </v>
      </c>
      <c r="D10" s="56" t="s">
        <v>164</v>
      </c>
      <c r="E10" s="56" t="s">
        <v>164</v>
      </c>
      <c r="F10" s="143" t="str">
        <f>IF(ISBLANK('[1]财拨总表（引用）'!D10)," ",'[1]财拨总表（引用）'!D10)</f>
        <v> </v>
      </c>
      <c r="G10" s="57"/>
    </row>
    <row r="11" spans="1:7" ht="17.25" customHeight="1">
      <c r="A11" s="54"/>
      <c r="B11" s="59"/>
      <c r="C11" s="139" t="str">
        <f>IF(ISBLANK('[1]财拨总表（引用）'!A11)," ",'[1]财拨总表（引用）'!A11)</f>
        <v> </v>
      </c>
      <c r="D11" s="56" t="s">
        <v>164</v>
      </c>
      <c r="E11" s="56" t="s">
        <v>164</v>
      </c>
      <c r="F11" s="143" t="str">
        <f>IF(ISBLANK('[1]财拨总表（引用）'!D11)," ",'[1]财拨总表（引用）'!D11)</f>
        <v> </v>
      </c>
      <c r="G11" s="57"/>
    </row>
    <row r="12" spans="1:7" ht="17.25" customHeight="1">
      <c r="A12" s="54"/>
      <c r="B12" s="59"/>
      <c r="C12" s="139" t="str">
        <f>IF(ISBLANK('[1]财拨总表（引用）'!A12)," ",'[1]财拨总表（引用）'!A12)</f>
        <v> </v>
      </c>
      <c r="D12" s="56" t="s">
        <v>164</v>
      </c>
      <c r="E12" s="56" t="s">
        <v>164</v>
      </c>
      <c r="F12" s="143" t="str">
        <f>IF(ISBLANK('[1]财拨总表（引用）'!D12)," ",'[1]财拨总表（引用）'!D12)</f>
        <v> </v>
      </c>
      <c r="G12" s="57"/>
    </row>
    <row r="13" spans="1:7" ht="17.25" customHeight="1">
      <c r="A13" s="54"/>
      <c r="B13" s="59"/>
      <c r="C13" s="139" t="str">
        <f>IF(ISBLANK('[1]财拨总表（引用）'!A13)," ",'[1]财拨总表（引用）'!A13)</f>
        <v> </v>
      </c>
      <c r="D13" s="56" t="s">
        <v>164</v>
      </c>
      <c r="E13" s="56" t="s">
        <v>164</v>
      </c>
      <c r="F13" s="143" t="str">
        <f>IF(ISBLANK('[1]财拨总表（引用）'!D13)," ",'[1]财拨总表（引用）'!D13)</f>
        <v> </v>
      </c>
      <c r="G13" s="57"/>
    </row>
    <row r="14" spans="1:7" ht="17.25" customHeight="1">
      <c r="A14" s="54"/>
      <c r="B14" s="59"/>
      <c r="C14" s="139" t="str">
        <f>IF(ISBLANK('[1]财拨总表（引用）'!A14)," ",'[1]财拨总表（引用）'!A14)</f>
        <v> </v>
      </c>
      <c r="D14" s="56" t="s">
        <v>164</v>
      </c>
      <c r="E14" s="56" t="s">
        <v>164</v>
      </c>
      <c r="F14" s="143" t="str">
        <f>IF(ISBLANK('[1]财拨总表（引用）'!D14)," ",'[1]财拨总表（引用）'!D14)</f>
        <v> </v>
      </c>
      <c r="G14" s="57"/>
    </row>
    <row r="15" spans="1:7" ht="17.25" customHeight="1">
      <c r="A15" s="54"/>
      <c r="B15" s="59"/>
      <c r="C15" s="139" t="str">
        <f>IF(ISBLANK('[1]财拨总表（引用）'!A15)," ",'[1]财拨总表（引用）'!A15)</f>
        <v> </v>
      </c>
      <c r="D15" s="56" t="s">
        <v>164</v>
      </c>
      <c r="E15" s="56" t="s">
        <v>164</v>
      </c>
      <c r="F15" s="143" t="str">
        <f>IF(ISBLANK('[1]财拨总表（引用）'!D15)," ",'[1]财拨总表（引用）'!D15)</f>
        <v> </v>
      </c>
      <c r="G15" s="57"/>
    </row>
    <row r="16" spans="1:7" ht="17.25" customHeight="1">
      <c r="A16" s="54"/>
      <c r="B16" s="59"/>
      <c r="C16" s="139" t="str">
        <f>IF(ISBLANK('[1]财拨总表（引用）'!A16)," ",'[1]财拨总表（引用）'!A16)</f>
        <v> </v>
      </c>
      <c r="D16" s="56" t="s">
        <v>164</v>
      </c>
      <c r="E16" s="56" t="s">
        <v>164</v>
      </c>
      <c r="F16" s="143" t="str">
        <f>IF(ISBLANK('[1]财拨总表（引用）'!D16)," ",'[1]财拨总表（引用）'!D16)</f>
        <v> </v>
      </c>
      <c r="G16" s="57"/>
    </row>
    <row r="17" spans="1:7" ht="17.25" customHeight="1">
      <c r="A17" s="57"/>
      <c r="B17" s="59"/>
      <c r="C17" s="139" t="str">
        <f>IF(ISBLANK('[1]财拨总表（引用）'!A17)," ",'[1]财拨总表（引用）'!A17)</f>
        <v> </v>
      </c>
      <c r="D17" s="56" t="s">
        <v>164</v>
      </c>
      <c r="E17" s="56" t="s">
        <v>164</v>
      </c>
      <c r="F17" s="143" t="str">
        <f>IF(ISBLANK('[1]财拨总表（引用）'!D17)," ",'[1]财拨总表（引用）'!D17)</f>
        <v> </v>
      </c>
      <c r="G17" s="57"/>
    </row>
    <row r="18" spans="1:7" ht="17.25" customHeight="1">
      <c r="A18" s="54"/>
      <c r="B18" s="59"/>
      <c r="C18" s="139" t="str">
        <f>IF(ISBLANK('[1]财拨总表（引用）'!A18)," ",'[1]财拨总表（引用）'!A18)</f>
        <v> </v>
      </c>
      <c r="D18" s="56" t="s">
        <v>164</v>
      </c>
      <c r="E18" s="56" t="s">
        <v>164</v>
      </c>
      <c r="F18" s="143" t="str">
        <f>IF(ISBLANK('[1]财拨总表（引用）'!D18)," ",'[1]财拨总表（引用）'!D18)</f>
        <v> </v>
      </c>
      <c r="G18" s="57"/>
    </row>
    <row r="19" spans="1:7" ht="17.25" customHeight="1">
      <c r="A19" s="60"/>
      <c r="B19" s="61"/>
      <c r="C19" s="140" t="str">
        <f>IF(ISBLANK('[1]财拨总表（引用）'!A19)," ",'[1]财拨总表（引用）'!A19)</f>
        <v> </v>
      </c>
      <c r="D19" s="62" t="s">
        <v>164</v>
      </c>
      <c r="E19" s="62" t="s">
        <v>164</v>
      </c>
      <c r="F19" s="144" t="str">
        <f>IF(ISBLANK('[1]财拨总表（引用）'!D19)," ",'[1]财拨总表（引用）'!D19)</f>
        <v> </v>
      </c>
      <c r="G19" s="63"/>
    </row>
    <row r="20" spans="1:7" ht="17.25" customHeight="1">
      <c r="A20" s="60"/>
      <c r="B20" s="61"/>
      <c r="C20" s="140" t="str">
        <f>IF(ISBLANK('[1]财拨总表（引用）'!A20)," ",'[1]财拨总表（引用）'!A20)</f>
        <v> </v>
      </c>
      <c r="D20" s="62" t="s">
        <v>164</v>
      </c>
      <c r="E20" s="62" t="s">
        <v>164</v>
      </c>
      <c r="F20" s="144" t="str">
        <f>IF(ISBLANK('[1]财拨总表（引用）'!D20)," ",'[1]财拨总表（引用）'!D20)</f>
        <v> </v>
      </c>
      <c r="G20" s="63"/>
    </row>
    <row r="21" spans="1:7" ht="17.25" customHeight="1">
      <c r="A21" s="60"/>
      <c r="B21" s="61"/>
      <c r="C21" s="140" t="str">
        <f>IF(ISBLANK('[1]财拨总表（引用）'!A21)," ",'[1]财拨总表（引用）'!A21)</f>
        <v> </v>
      </c>
      <c r="D21" s="62" t="s">
        <v>164</v>
      </c>
      <c r="E21" s="62" t="s">
        <v>164</v>
      </c>
      <c r="F21" s="144" t="str">
        <f>IF(ISBLANK('[1]财拨总表（引用）'!D21)," ",'[1]财拨总表（引用）'!D21)</f>
        <v> </v>
      </c>
      <c r="G21" s="63"/>
    </row>
    <row r="22" spans="1:7" ht="17.25" customHeight="1">
      <c r="A22" s="60"/>
      <c r="B22" s="61"/>
      <c r="C22" s="140" t="str">
        <f>IF(ISBLANK('[1]财拨总表（引用）'!A22)," ",'[1]财拨总表（引用）'!A22)</f>
        <v> </v>
      </c>
      <c r="D22" s="62" t="s">
        <v>164</v>
      </c>
      <c r="E22" s="62" t="s">
        <v>164</v>
      </c>
      <c r="F22" s="144" t="str">
        <f>IF(ISBLANK('[1]财拨总表（引用）'!D22)," ",'[1]财拨总表（引用）'!D22)</f>
        <v> </v>
      </c>
      <c r="G22" s="63"/>
    </row>
    <row r="23" spans="1:7" ht="17.25" customHeight="1">
      <c r="A23" s="60"/>
      <c r="B23" s="61"/>
      <c r="C23" s="140" t="str">
        <f>IF(ISBLANK('[1]财拨总表（引用）'!A23)," ",'[1]财拨总表（引用）'!A23)</f>
        <v> </v>
      </c>
      <c r="D23" s="62" t="s">
        <v>164</v>
      </c>
      <c r="E23" s="62" t="s">
        <v>164</v>
      </c>
      <c r="F23" s="144" t="str">
        <f>IF(ISBLANK('[1]财拨总表（引用）'!D23)," ",'[1]财拨总表（引用）'!D23)</f>
        <v> </v>
      </c>
      <c r="G23" s="63"/>
    </row>
    <row r="24" spans="1:7" ht="19.5" customHeight="1">
      <c r="A24" s="60"/>
      <c r="B24" s="61"/>
      <c r="C24" s="140" t="str">
        <f>IF(ISBLANK('[1]财拨总表（引用）'!A24)," ",'[1]财拨总表（引用）'!A24)</f>
        <v> </v>
      </c>
      <c r="D24" s="62" t="s">
        <v>164</v>
      </c>
      <c r="E24" s="62" t="s">
        <v>164</v>
      </c>
      <c r="F24" s="144" t="str">
        <f>IF(ISBLANK('[1]财拨总表（引用）'!D24)," ",'[1]财拨总表（引用）'!D24)</f>
        <v> </v>
      </c>
      <c r="G24" s="63"/>
    </row>
    <row r="25" spans="1:7" ht="19.5" customHeight="1">
      <c r="A25" s="60"/>
      <c r="B25" s="61"/>
      <c r="C25" s="140" t="str">
        <f>IF(ISBLANK('[1]财拨总表（引用）'!A25)," ",'[1]财拨总表（引用）'!A25)</f>
        <v> </v>
      </c>
      <c r="D25" s="62" t="s">
        <v>164</v>
      </c>
      <c r="E25" s="62" t="s">
        <v>164</v>
      </c>
      <c r="F25" s="144" t="str">
        <f>IF(ISBLANK('[1]财拨总表（引用）'!D25)," ",'[1]财拨总表（引用）'!D25)</f>
        <v> </v>
      </c>
      <c r="G25" s="63"/>
    </row>
    <row r="26" spans="1:7" ht="19.5" customHeight="1">
      <c r="A26" s="60"/>
      <c r="B26" s="61"/>
      <c r="C26" s="140" t="str">
        <f>IF(ISBLANK('[1]财拨总表（引用）'!A26)," ",'[1]财拨总表（引用）'!A26)</f>
        <v> </v>
      </c>
      <c r="D26" s="62" t="s">
        <v>164</v>
      </c>
      <c r="E26" s="62" t="s">
        <v>164</v>
      </c>
      <c r="F26" s="144" t="str">
        <f>IF(ISBLANK('[1]财拨总表（引用）'!D26)," ",'[1]财拨总表（引用）'!D26)</f>
        <v> </v>
      </c>
      <c r="G26" s="63"/>
    </row>
    <row r="27" spans="1:7" ht="19.5" customHeight="1">
      <c r="A27" s="60"/>
      <c r="B27" s="61"/>
      <c r="C27" s="140" t="str">
        <f>IF(ISBLANK('[1]财拨总表（引用）'!A27)," ",'[1]财拨总表（引用）'!A27)</f>
        <v> </v>
      </c>
      <c r="D27" s="62" t="s">
        <v>164</v>
      </c>
      <c r="E27" s="62" t="s">
        <v>164</v>
      </c>
      <c r="F27" s="144" t="str">
        <f>IF(ISBLANK('[1]财拨总表（引用）'!D27)," ",'[1]财拨总表（引用）'!D27)</f>
        <v> </v>
      </c>
      <c r="G27" s="63"/>
    </row>
    <row r="28" spans="1:7" ht="19.5" customHeight="1">
      <c r="A28" s="60"/>
      <c r="B28" s="61"/>
      <c r="C28" s="140" t="str">
        <f>IF(ISBLANK('[1]财拨总表（引用）'!A28)," ",'[1]财拨总表（引用）'!A28)</f>
        <v> </v>
      </c>
      <c r="D28" s="62" t="s">
        <v>164</v>
      </c>
      <c r="E28" s="62" t="s">
        <v>164</v>
      </c>
      <c r="F28" s="144" t="str">
        <f>IF(ISBLANK('[1]财拨总表（引用）'!D28)," ",'[1]财拨总表（引用）'!D28)</f>
        <v> </v>
      </c>
      <c r="G28" s="63"/>
    </row>
    <row r="29" spans="1:7" ht="19.5" customHeight="1">
      <c r="A29" s="60"/>
      <c r="B29" s="61"/>
      <c r="C29" s="140" t="str">
        <f>IF(ISBLANK('[1]财拨总表（引用）'!A29)," ",'[1]财拨总表（引用）'!A29)</f>
        <v> </v>
      </c>
      <c r="D29" s="62" t="s">
        <v>164</v>
      </c>
      <c r="E29" s="62" t="s">
        <v>164</v>
      </c>
      <c r="F29" s="144" t="str">
        <f>IF(ISBLANK('[1]财拨总表（引用）'!D29)," ",'[1]财拨总表（引用）'!D29)</f>
        <v> </v>
      </c>
      <c r="G29" s="63"/>
    </row>
    <row r="30" spans="1:7" ht="19.5" customHeight="1">
      <c r="A30" s="60"/>
      <c r="B30" s="61"/>
      <c r="C30" s="140" t="str">
        <f>IF(ISBLANK('[1]财拨总表（引用）'!A30)," ",'[1]财拨总表（引用）'!A30)</f>
        <v> </v>
      </c>
      <c r="D30" s="62" t="s">
        <v>164</v>
      </c>
      <c r="E30" s="62" t="s">
        <v>164</v>
      </c>
      <c r="F30" s="144" t="str">
        <f>IF(ISBLANK('[1]财拨总表（引用）'!D30)," ",'[1]财拨总表（引用）'!D30)</f>
        <v> </v>
      </c>
      <c r="G30" s="63"/>
    </row>
    <row r="31" spans="1:7" ht="19.5" customHeight="1">
      <c r="A31" s="60"/>
      <c r="B31" s="61"/>
      <c r="C31" s="140" t="str">
        <f>IF(ISBLANK('[1]财拨总表（引用）'!A31)," ",'[1]财拨总表（引用）'!A31)</f>
        <v> </v>
      </c>
      <c r="D31" s="62" t="s">
        <v>164</v>
      </c>
      <c r="E31" s="62" t="s">
        <v>164</v>
      </c>
      <c r="F31" s="144" t="str">
        <f>IF(ISBLANK('[1]财拨总表（引用）'!D31)," ",'[1]财拨总表（引用）'!D31)</f>
        <v> </v>
      </c>
      <c r="G31" s="63"/>
    </row>
    <row r="32" spans="1:7" ht="19.5" customHeight="1">
      <c r="A32" s="60"/>
      <c r="B32" s="61"/>
      <c r="C32" s="140" t="str">
        <f>IF(ISBLANK('[1]财拨总表（引用）'!A32)," ",'[1]财拨总表（引用）'!A32)</f>
        <v> </v>
      </c>
      <c r="D32" s="62" t="s">
        <v>164</v>
      </c>
      <c r="E32" s="62" t="s">
        <v>164</v>
      </c>
      <c r="F32" s="144" t="str">
        <f>IF(ISBLANK('[1]财拨总表（引用）'!D32)," ",'[1]财拨总表（引用）'!D32)</f>
        <v> </v>
      </c>
      <c r="G32" s="63"/>
    </row>
    <row r="33" spans="1:7" ht="19.5" customHeight="1">
      <c r="A33" s="60"/>
      <c r="B33" s="61"/>
      <c r="C33" s="140" t="str">
        <f>IF(ISBLANK('[1]财拨总表（引用）'!A33)," ",'[1]财拨总表（引用）'!A33)</f>
        <v> </v>
      </c>
      <c r="D33" s="62" t="s">
        <v>164</v>
      </c>
      <c r="E33" s="62" t="s">
        <v>164</v>
      </c>
      <c r="F33" s="144" t="str">
        <f>IF(ISBLANK('[1]财拨总表（引用）'!D33)," ",'[1]财拨总表（引用）'!D33)</f>
        <v> </v>
      </c>
      <c r="G33" s="63"/>
    </row>
    <row r="34" spans="1:7" ht="19.5" customHeight="1">
      <c r="A34" s="60"/>
      <c r="B34" s="61"/>
      <c r="C34" s="140" t="str">
        <f>IF(ISBLANK('[1]财拨总表（引用）'!A34)," ",'[1]财拨总表（引用）'!A34)</f>
        <v> </v>
      </c>
      <c r="D34" s="62" t="s">
        <v>164</v>
      </c>
      <c r="E34" s="62" t="s">
        <v>164</v>
      </c>
      <c r="F34" s="144" t="str">
        <f>IF(ISBLANK('[1]财拨总表（引用）'!D34)," ",'[1]财拨总表（引用）'!D34)</f>
        <v> </v>
      </c>
      <c r="G34" s="63"/>
    </row>
    <row r="35" spans="1:7" ht="19.5" customHeight="1">
      <c r="A35" s="60"/>
      <c r="B35" s="61"/>
      <c r="C35" s="140" t="str">
        <f>IF(ISBLANK('[1]财拨总表（引用）'!A35)," ",'[1]财拨总表（引用）'!A35)</f>
        <v> </v>
      </c>
      <c r="D35" s="62" t="s">
        <v>164</v>
      </c>
      <c r="E35" s="62" t="s">
        <v>164</v>
      </c>
      <c r="F35" s="144" t="str">
        <f>IF(ISBLANK('[1]财拨总表（引用）'!D35)," ",'[1]财拨总表（引用）'!D35)</f>
        <v> </v>
      </c>
      <c r="G35" s="63"/>
    </row>
    <row r="36" spans="1:7" ht="19.5" customHeight="1">
      <c r="A36" s="60"/>
      <c r="B36" s="61"/>
      <c r="C36" s="140" t="str">
        <f>IF(ISBLANK('[1]财拨总表（引用）'!A36)," ",'[1]财拨总表（引用）'!A36)</f>
        <v> </v>
      </c>
      <c r="D36" s="62" t="s">
        <v>164</v>
      </c>
      <c r="E36" s="62" t="s">
        <v>164</v>
      </c>
      <c r="F36" s="144" t="str">
        <f>IF(ISBLANK('[1]财拨总表（引用）'!D36)," ",'[1]财拨总表（引用）'!D36)</f>
        <v> </v>
      </c>
      <c r="G36" s="63"/>
    </row>
    <row r="37" spans="1:7" ht="19.5" customHeight="1">
      <c r="A37" s="60"/>
      <c r="B37" s="61"/>
      <c r="C37" s="140" t="str">
        <f>IF(ISBLANK('[1]财拨总表（引用）'!A37)," ",'[1]财拨总表（引用）'!A37)</f>
        <v> </v>
      </c>
      <c r="D37" s="62" t="s">
        <v>164</v>
      </c>
      <c r="E37" s="62" t="s">
        <v>164</v>
      </c>
      <c r="F37" s="144" t="str">
        <f>IF(ISBLANK('[1]财拨总表（引用）'!D37)," ",'[1]财拨总表（引用）'!D37)</f>
        <v> </v>
      </c>
      <c r="G37" s="63"/>
    </row>
    <row r="38" spans="1:7" ht="19.5" customHeight="1">
      <c r="A38" s="60"/>
      <c r="B38" s="61"/>
      <c r="C38" s="140" t="str">
        <f>IF(ISBLANK('[1]财拨总表（引用）'!A38)," ",'[1]财拨总表（引用）'!A38)</f>
        <v> </v>
      </c>
      <c r="D38" s="62" t="s">
        <v>164</v>
      </c>
      <c r="E38" s="62" t="s">
        <v>164</v>
      </c>
      <c r="F38" s="144" t="str">
        <f>IF(ISBLANK('[1]财拨总表（引用）'!D38)," ",'[1]财拨总表（引用）'!D38)</f>
        <v> </v>
      </c>
      <c r="G38" s="63"/>
    </row>
    <row r="39" spans="1:7" ht="19.5" customHeight="1">
      <c r="A39" s="60"/>
      <c r="B39" s="61"/>
      <c r="C39" s="140" t="str">
        <f>IF(ISBLANK('[1]财拨总表（引用）'!A39)," ",'[1]财拨总表（引用）'!A39)</f>
        <v> </v>
      </c>
      <c r="D39" s="62" t="s">
        <v>164</v>
      </c>
      <c r="E39" s="62" t="s">
        <v>164</v>
      </c>
      <c r="F39" s="144" t="str">
        <f>IF(ISBLANK('[1]财拨总表（引用）'!D39)," ",'[1]财拨总表（引用）'!D39)</f>
        <v> </v>
      </c>
      <c r="G39" s="63"/>
    </row>
    <row r="40" spans="1:7" ht="19.5" customHeight="1">
      <c r="A40" s="60"/>
      <c r="B40" s="61"/>
      <c r="C40" s="140" t="str">
        <f>IF(ISBLANK('[1]财拨总表（引用）'!A40)," ",'[1]财拨总表（引用）'!A40)</f>
        <v> </v>
      </c>
      <c r="D40" s="62" t="s">
        <v>164</v>
      </c>
      <c r="E40" s="62" t="s">
        <v>164</v>
      </c>
      <c r="F40" s="144" t="str">
        <f>IF(ISBLANK('[1]财拨总表（引用）'!D40)," ",'[1]财拨总表（引用）'!D40)</f>
        <v> </v>
      </c>
      <c r="G40" s="63"/>
    </row>
    <row r="41" spans="1:7" ht="19.5" customHeight="1">
      <c r="A41" s="60"/>
      <c r="B41" s="61"/>
      <c r="C41" s="140" t="str">
        <f>IF(ISBLANK('[1]财拨总表（引用）'!A41)," ",'[1]财拨总表（引用）'!A41)</f>
        <v> </v>
      </c>
      <c r="D41" s="62" t="s">
        <v>164</v>
      </c>
      <c r="E41" s="62" t="s">
        <v>164</v>
      </c>
      <c r="F41" s="144" t="str">
        <f>IF(ISBLANK('[1]财拨总表（引用）'!D41)," ",'[1]财拨总表（引用）'!D41)</f>
        <v> </v>
      </c>
      <c r="G41" s="63"/>
    </row>
    <row r="42" spans="1:7" ht="19.5" customHeight="1">
      <c r="A42" s="60"/>
      <c r="B42" s="61"/>
      <c r="C42" s="140" t="str">
        <f>IF(ISBLANK('[1]财拨总表（引用）'!A42)," ",'[1]财拨总表（引用）'!A42)</f>
        <v> </v>
      </c>
      <c r="D42" s="62" t="s">
        <v>164</v>
      </c>
      <c r="E42" s="62" t="s">
        <v>164</v>
      </c>
      <c r="F42" s="144" t="str">
        <f>IF(ISBLANK('[1]财拨总表（引用）'!D42)," ",'[1]财拨总表（引用）'!D42)</f>
        <v> </v>
      </c>
      <c r="G42" s="63"/>
    </row>
    <row r="43" spans="1:7" ht="19.5" customHeight="1">
      <c r="A43" s="60"/>
      <c r="B43" s="61"/>
      <c r="C43" s="140" t="str">
        <f>IF(ISBLANK('[1]财拨总表（引用）'!A43)," ",'[1]财拨总表（引用）'!A43)</f>
        <v> </v>
      </c>
      <c r="D43" s="62" t="s">
        <v>164</v>
      </c>
      <c r="E43" s="62" t="s">
        <v>164</v>
      </c>
      <c r="F43" s="144" t="str">
        <f>IF(ISBLANK('[1]财拨总表（引用）'!D43)," ",'[1]财拨总表（引用）'!D43)</f>
        <v> </v>
      </c>
      <c r="G43" s="63"/>
    </row>
    <row r="44" spans="1:7" ht="19.5" customHeight="1">
      <c r="A44" s="60"/>
      <c r="B44" s="61"/>
      <c r="C44" s="140" t="str">
        <f>IF(ISBLANK('[1]财拨总表（引用）'!A44)," ",'[1]财拨总表（引用）'!A44)</f>
        <v> </v>
      </c>
      <c r="D44" s="62" t="s">
        <v>164</v>
      </c>
      <c r="E44" s="62" t="s">
        <v>164</v>
      </c>
      <c r="F44" s="144" t="str">
        <f>IF(ISBLANK('[1]财拨总表（引用）'!D44)," ",'[1]财拨总表（引用）'!D44)</f>
        <v> </v>
      </c>
      <c r="G44" s="63"/>
    </row>
    <row r="45" spans="1:7" ht="19.5" customHeight="1">
      <c r="A45" s="60"/>
      <c r="B45" s="61"/>
      <c r="C45" s="140" t="str">
        <f>IF(ISBLANK('[1]财拨总表（引用）'!A45)," ",'[1]财拨总表（引用）'!A45)</f>
        <v> </v>
      </c>
      <c r="D45" s="62" t="s">
        <v>164</v>
      </c>
      <c r="E45" s="62" t="s">
        <v>164</v>
      </c>
      <c r="F45" s="144" t="str">
        <f>IF(ISBLANK('[1]财拨总表（引用）'!D45)," ",'[1]财拨总表（引用）'!D45)</f>
        <v> </v>
      </c>
      <c r="G45" s="63"/>
    </row>
    <row r="46" spans="1:7" ht="19.5" customHeight="1">
      <c r="A46" s="60"/>
      <c r="B46" s="61"/>
      <c r="C46" s="140" t="str">
        <f>IF(ISBLANK('[1]财拨总表（引用）'!A46)," ",'[1]财拨总表（引用）'!A46)</f>
        <v> </v>
      </c>
      <c r="D46" s="62" t="s">
        <v>164</v>
      </c>
      <c r="E46" s="62" t="s">
        <v>164</v>
      </c>
      <c r="F46" s="144" t="str">
        <f>IF(ISBLANK('[1]财拨总表（引用）'!D46)," ",'[1]财拨总表（引用）'!D46)</f>
        <v> </v>
      </c>
      <c r="G46" s="63"/>
    </row>
    <row r="47" spans="1:7" ht="17.25" customHeight="1">
      <c r="A47" s="60" t="s">
        <v>84</v>
      </c>
      <c r="B47" s="64"/>
      <c r="C47" s="141" t="s">
        <v>85</v>
      </c>
      <c r="D47" s="62" t="s">
        <v>164</v>
      </c>
      <c r="E47" s="62" t="s">
        <v>164</v>
      </c>
      <c r="F47" s="144" t="str">
        <f>IF(ISBLANK('[1]财拨总表（引用）'!D47)," ",'[1]财拨总表（引用）'!D47)</f>
        <v> </v>
      </c>
      <c r="G47" s="63"/>
    </row>
    <row r="48" spans="1:7" ht="17.25" customHeight="1">
      <c r="A48" s="53" t="s">
        <v>86</v>
      </c>
      <c r="B48" s="65"/>
      <c r="C48" s="141"/>
      <c r="D48" s="62" t="s">
        <v>164</v>
      </c>
      <c r="E48" s="62" t="s">
        <v>164</v>
      </c>
      <c r="F48" s="144" t="str">
        <f>IF(ISBLANK('[1]财拨总表（引用）'!D48)," ",'[1]财拨总表（引用）'!D48)</f>
        <v> </v>
      </c>
      <c r="G48" s="63"/>
    </row>
    <row r="49" spans="1:7" ht="17.25" customHeight="1">
      <c r="A49" s="60" t="s">
        <v>87</v>
      </c>
      <c r="B49" s="66"/>
      <c r="C49" s="141"/>
      <c r="D49" s="62" t="s">
        <v>164</v>
      </c>
      <c r="E49" s="62" t="s">
        <v>164</v>
      </c>
      <c r="F49" s="144" t="str">
        <f>IF(ISBLANK('[1]财拨总表（引用）'!D49)," ",'[1]财拨总表（引用）'!D49)</f>
        <v> </v>
      </c>
      <c r="G49" s="63"/>
    </row>
    <row r="50" spans="1:7" ht="17.25" customHeight="1">
      <c r="A50" s="60"/>
      <c r="B50" s="61"/>
      <c r="C50" s="141"/>
      <c r="D50" s="62" t="s">
        <v>164</v>
      </c>
      <c r="E50" s="62" t="s">
        <v>164</v>
      </c>
      <c r="F50" s="144" t="str">
        <f>IF(ISBLANK('[1]财拨总表（引用）'!D50)," ",'[1]财拨总表（引用）'!D50)</f>
        <v> </v>
      </c>
      <c r="G50" s="63"/>
    </row>
    <row r="51" spans="1:7" ht="17.25" customHeight="1">
      <c r="A51" s="60"/>
      <c r="B51" s="61"/>
      <c r="C51" s="141"/>
      <c r="D51" s="62" t="s">
        <v>164</v>
      </c>
      <c r="E51" s="62" t="s">
        <v>164</v>
      </c>
      <c r="F51" s="144" t="str">
        <f>IF(ISBLANK('[1]财拨总表（引用）'!D51)," ",'[1]财拨总表（引用）'!D51)</f>
        <v> </v>
      </c>
      <c r="G51" s="63"/>
    </row>
    <row r="52" spans="1:7" ht="17.25" customHeight="1">
      <c r="A52" s="67" t="s">
        <v>23</v>
      </c>
      <c r="B52" s="68">
        <v>5757.987262</v>
      </c>
      <c r="C52" s="142" t="s">
        <v>24</v>
      </c>
      <c r="D52" s="62">
        <v>5757.987262</v>
      </c>
      <c r="E52" s="62">
        <v>5757.987262</v>
      </c>
      <c r="F52" s="144" t="str">
        <f>IF(ISBLANK('[1]财拨总表（引用）'!D6)," ",'[1]财拨总表（引用）'!D6)</f>
        <v> </v>
      </c>
      <c r="G52" s="63"/>
    </row>
    <row r="53" spans="2:7" ht="15.75">
      <c r="B53" s="69"/>
      <c r="G53" s="70"/>
    </row>
    <row r="54" spans="2:7" ht="15.75">
      <c r="B54" s="69"/>
      <c r="G54" s="70"/>
    </row>
    <row r="55" spans="2:7" ht="15.75">
      <c r="B55" s="69"/>
      <c r="G55" s="70"/>
    </row>
    <row r="56" spans="2:7" ht="15.75">
      <c r="B56" s="69"/>
      <c r="G56" s="70"/>
    </row>
    <row r="57" spans="2:7" ht="15.75">
      <c r="B57" s="69"/>
      <c r="G57" s="70"/>
    </row>
    <row r="58" spans="2:7" ht="15.75">
      <c r="B58" s="69"/>
      <c r="G58" s="70"/>
    </row>
    <row r="59" spans="2:7" ht="15.75">
      <c r="B59" s="69"/>
      <c r="G59" s="70"/>
    </row>
    <row r="60" spans="2:7" ht="15.75">
      <c r="B60" s="69"/>
      <c r="G60" s="70"/>
    </row>
    <row r="61" spans="2:7" ht="15.75">
      <c r="B61" s="69"/>
      <c r="G61" s="70"/>
    </row>
    <row r="62" spans="2:7" ht="15.75">
      <c r="B62" s="69"/>
      <c r="G62" s="70"/>
    </row>
    <row r="63" spans="2:7" ht="15.75">
      <c r="B63" s="69"/>
      <c r="G63" s="70"/>
    </row>
    <row r="64" spans="2:7" ht="15.75">
      <c r="B64" s="69"/>
      <c r="G64" s="70"/>
    </row>
    <row r="65" spans="2:7" ht="15.75">
      <c r="B65" s="69"/>
      <c r="G65" s="70"/>
    </row>
    <row r="66" spans="2:7" ht="15.75">
      <c r="B66" s="69"/>
      <c r="G66" s="70"/>
    </row>
    <row r="67" spans="2:7" ht="15.75">
      <c r="B67" s="69"/>
      <c r="G67" s="70"/>
    </row>
    <row r="68" spans="2:7" ht="15.75">
      <c r="B68" s="69"/>
      <c r="G68" s="70"/>
    </row>
    <row r="69" spans="2:7" ht="15.75">
      <c r="B69" s="69"/>
      <c r="G69" s="70"/>
    </row>
    <row r="70" spans="2:7" ht="15.75">
      <c r="B70" s="69"/>
      <c r="G70" s="70"/>
    </row>
    <row r="71" spans="2:7" ht="15.75">
      <c r="B71" s="69"/>
      <c r="G71" s="70"/>
    </row>
    <row r="72" spans="2:7" ht="15.75">
      <c r="B72" s="69"/>
      <c r="G72" s="70"/>
    </row>
    <row r="73" spans="2:7" ht="15.75">
      <c r="B73" s="69"/>
      <c r="G73" s="70"/>
    </row>
    <row r="74" spans="2:7" ht="15.75">
      <c r="B74" s="69"/>
      <c r="G74" s="70"/>
    </row>
    <row r="75" spans="2:7" ht="15.75">
      <c r="B75" s="69"/>
      <c r="G75" s="70"/>
    </row>
    <row r="76" spans="2:7" ht="15.75">
      <c r="B76" s="69"/>
      <c r="G76" s="70"/>
    </row>
    <row r="77" spans="2:7" ht="15.75">
      <c r="B77" s="69"/>
      <c r="G77" s="70"/>
    </row>
    <row r="78" spans="2:32" ht="15.75">
      <c r="B78" s="69"/>
      <c r="G78" s="70"/>
      <c r="AF78" s="71"/>
    </row>
    <row r="79" spans="2:30" ht="15.75">
      <c r="B79" s="69"/>
      <c r="G79" s="70"/>
      <c r="AD79" s="71"/>
    </row>
    <row r="80" spans="2:32" ht="15.75">
      <c r="B80" s="69"/>
      <c r="G80" s="70"/>
      <c r="AE80" s="71"/>
      <c r="AF80" s="71"/>
    </row>
    <row r="81" spans="2:33" ht="15.75">
      <c r="B81" s="69"/>
      <c r="G81" s="70"/>
      <c r="AF81" s="71"/>
      <c r="AG81" s="71"/>
    </row>
    <row r="82" spans="2:33" ht="15.75">
      <c r="B82" s="69"/>
      <c r="G82" s="70"/>
      <c r="AG82" s="72"/>
    </row>
    <row r="83" spans="2:7" ht="15.75">
      <c r="B83" s="69"/>
      <c r="G83" s="70"/>
    </row>
    <row r="84" spans="2:7" ht="15.75">
      <c r="B84" s="69"/>
      <c r="G84" s="70"/>
    </row>
    <row r="85" spans="2:7" ht="15.75">
      <c r="B85" s="69"/>
      <c r="G85" s="70"/>
    </row>
    <row r="86" spans="2:7" ht="15.75">
      <c r="B86" s="69"/>
      <c r="G86" s="70"/>
    </row>
    <row r="87" spans="2:7" ht="15.75">
      <c r="B87" s="69"/>
      <c r="G87" s="70"/>
    </row>
    <row r="88" spans="2:7" ht="15.75">
      <c r="B88" s="69"/>
      <c r="G88" s="70"/>
    </row>
    <row r="89" spans="2:7" ht="15.75">
      <c r="B89" s="69"/>
      <c r="G89" s="70"/>
    </row>
    <row r="90" spans="2:7" ht="15.75">
      <c r="B90" s="69"/>
      <c r="G90" s="70"/>
    </row>
    <row r="91" spans="2:7" ht="15.75">
      <c r="B91" s="69"/>
      <c r="G91" s="70"/>
    </row>
    <row r="92" spans="2:7" ht="15.75">
      <c r="B92" s="69"/>
      <c r="G92" s="70"/>
    </row>
    <row r="93" spans="2:7" ht="15.75">
      <c r="B93" s="69"/>
      <c r="G93" s="70"/>
    </row>
    <row r="94" spans="2:7" ht="15.75">
      <c r="B94" s="69"/>
      <c r="G94" s="70"/>
    </row>
    <row r="95" spans="2:7" ht="15.75">
      <c r="B95" s="69"/>
      <c r="G95" s="70"/>
    </row>
    <row r="96" spans="2:7" ht="15.75">
      <c r="B96" s="69"/>
      <c r="G96" s="70"/>
    </row>
    <row r="97" spans="2:7" ht="15.75">
      <c r="B97" s="69"/>
      <c r="G97" s="70"/>
    </row>
    <row r="98" spans="2:7" ht="15.75">
      <c r="B98" s="69"/>
      <c r="G98" s="70"/>
    </row>
    <row r="99" spans="2:7" ht="15.75">
      <c r="B99" s="69"/>
      <c r="G99" s="70"/>
    </row>
    <row r="100" spans="2:7" ht="15.75">
      <c r="B100" s="69"/>
      <c r="G100" s="70"/>
    </row>
    <row r="101" spans="2:7" ht="15.75">
      <c r="B101" s="69"/>
      <c r="G101" s="70"/>
    </row>
    <row r="102" spans="2:7" ht="15.75">
      <c r="B102" s="69"/>
      <c r="G102" s="70"/>
    </row>
    <row r="103" spans="2:7" ht="15.75">
      <c r="B103" s="69"/>
      <c r="G103" s="70"/>
    </row>
    <row r="104" spans="2:7" ht="15.75">
      <c r="B104" s="69"/>
      <c r="G104" s="70"/>
    </row>
    <row r="105" spans="2:7" ht="15.75">
      <c r="B105" s="69"/>
      <c r="G105" s="70"/>
    </row>
    <row r="106" spans="2:7" ht="15.75">
      <c r="B106" s="69"/>
      <c r="G106" s="70"/>
    </row>
    <row r="107" spans="2:7" ht="15.75">
      <c r="B107" s="69"/>
      <c r="G107" s="70"/>
    </row>
    <row r="108" spans="2:7" ht="15.75">
      <c r="B108" s="69"/>
      <c r="G108" s="70"/>
    </row>
    <row r="109" spans="2:7" ht="15.75">
      <c r="B109" s="69"/>
      <c r="G109" s="70"/>
    </row>
    <row r="110" spans="2:7" ht="15.75">
      <c r="B110" s="69"/>
      <c r="G110" s="70"/>
    </row>
    <row r="111" spans="2:7" ht="15.75">
      <c r="B111" s="69"/>
      <c r="G111" s="70"/>
    </row>
    <row r="112" spans="2:7" ht="15.75">
      <c r="B112" s="69"/>
      <c r="G112" s="70"/>
    </row>
    <row r="113" spans="2:7" ht="15.75">
      <c r="B113" s="69"/>
      <c r="G113" s="70"/>
    </row>
    <row r="114" spans="2:7" ht="15.75">
      <c r="B114" s="69"/>
      <c r="G114" s="70"/>
    </row>
    <row r="115" spans="2:7" ht="15.75">
      <c r="B115" s="69"/>
      <c r="G115" s="70"/>
    </row>
    <row r="116" spans="2:7" ht="15.75">
      <c r="B116" s="69"/>
      <c r="G116" s="70"/>
    </row>
    <row r="117" spans="2:7" ht="15.75">
      <c r="B117" s="69"/>
      <c r="G117" s="70"/>
    </row>
    <row r="118" spans="2:7" ht="15.75">
      <c r="B118" s="69"/>
      <c r="G118" s="70"/>
    </row>
    <row r="119" spans="2:26" ht="15.75">
      <c r="B119" s="69"/>
      <c r="G119" s="70"/>
      <c r="Z119" s="73"/>
    </row>
    <row r="120" spans="2:26" ht="15.75">
      <c r="B120" s="69"/>
      <c r="G120" s="70"/>
      <c r="W120" s="73"/>
      <c r="X120" s="73"/>
      <c r="Y120" s="73"/>
      <c r="Z120" s="74"/>
    </row>
    <row r="121" spans="2:7" ht="15.75">
      <c r="B121" s="69"/>
      <c r="G121" s="70"/>
    </row>
    <row r="122" spans="2:7" ht="15.75">
      <c r="B122" s="69"/>
      <c r="G122" s="70"/>
    </row>
    <row r="123" spans="2:7" ht="15.75">
      <c r="B123" s="69"/>
      <c r="G123" s="70"/>
    </row>
    <row r="124" spans="2:7" ht="15.75">
      <c r="B124" s="69"/>
      <c r="G124" s="70"/>
    </row>
    <row r="125" spans="2:7" ht="15.75">
      <c r="B125" s="69"/>
      <c r="G125" s="70"/>
    </row>
    <row r="126" spans="2:7" ht="15.75">
      <c r="B126" s="69"/>
      <c r="G126" s="70"/>
    </row>
    <row r="127" spans="2:7" ht="15.75">
      <c r="B127" s="69"/>
      <c r="G127" s="70"/>
    </row>
    <row r="128" spans="2:7" ht="15.75">
      <c r="B128" s="69"/>
      <c r="G128" s="70"/>
    </row>
    <row r="129" spans="2:7" ht="15.75">
      <c r="B129" s="69"/>
      <c r="G129" s="70"/>
    </row>
    <row r="130" spans="2:7" ht="15.75">
      <c r="B130" s="69"/>
      <c r="G130" s="70"/>
    </row>
    <row r="131" spans="2:7" ht="15.75">
      <c r="B131" s="69"/>
      <c r="G131" s="70"/>
    </row>
    <row r="132" spans="2:7" ht="15.75">
      <c r="B132" s="69"/>
      <c r="G132" s="70"/>
    </row>
    <row r="133" spans="2:7" ht="15.75">
      <c r="B133" s="69"/>
      <c r="G133" s="70"/>
    </row>
    <row r="134" spans="2:7" ht="15.75">
      <c r="B134" s="69"/>
      <c r="G134" s="70"/>
    </row>
    <row r="135" spans="2:7" ht="15.75">
      <c r="B135" s="69"/>
      <c r="G135" s="70"/>
    </row>
    <row r="136" spans="2:7" ht="15.75">
      <c r="B136" s="69"/>
      <c r="G136" s="70"/>
    </row>
    <row r="137" spans="2:7" ht="15.75">
      <c r="B137" s="69"/>
      <c r="G137" s="70"/>
    </row>
    <row r="138" spans="2:7" ht="15.75">
      <c r="B138" s="69"/>
      <c r="G138" s="70"/>
    </row>
    <row r="139" spans="2:7" ht="15.75">
      <c r="B139" s="69"/>
      <c r="G139" s="70"/>
    </row>
    <row r="140" spans="2:7" ht="15.75">
      <c r="B140" s="69"/>
      <c r="G140" s="70"/>
    </row>
    <row r="141" spans="2:7" ht="15.75">
      <c r="B141" s="69"/>
      <c r="G141" s="70"/>
    </row>
    <row r="142" spans="2:7" ht="15.75">
      <c r="B142" s="69"/>
      <c r="G142" s="70"/>
    </row>
    <row r="143" spans="2:7" ht="15.75">
      <c r="B143" s="69"/>
      <c r="G143" s="70"/>
    </row>
    <row r="144" spans="2:7" ht="15.75">
      <c r="B144" s="69"/>
      <c r="G144" s="70"/>
    </row>
    <row r="145" spans="2:7" ht="15.75">
      <c r="B145" s="69"/>
      <c r="G145" s="70"/>
    </row>
    <row r="146" spans="2:7" ht="15.75">
      <c r="B146" s="69"/>
      <c r="G146" s="70"/>
    </row>
    <row r="147" spans="2:7" ht="15.75">
      <c r="B147" s="69"/>
      <c r="G147" s="70"/>
    </row>
    <row r="148" spans="2:7" ht="15.75">
      <c r="B148" s="69"/>
      <c r="G148" s="70"/>
    </row>
    <row r="149" spans="2:7" ht="15.75">
      <c r="B149" s="69"/>
      <c r="G149" s="70"/>
    </row>
    <row r="150" spans="2:7" ht="15.75">
      <c r="B150" s="69"/>
      <c r="G150" s="70"/>
    </row>
    <row r="151" spans="2:7" ht="15.75">
      <c r="B151" s="69"/>
      <c r="G151" s="70"/>
    </row>
    <row r="152" spans="2:7" ht="15.75">
      <c r="B152" s="69"/>
      <c r="G152" s="70"/>
    </row>
    <row r="153" spans="2:7" ht="15.75">
      <c r="B153" s="69"/>
      <c r="G153" s="70"/>
    </row>
    <row r="154" spans="2:7" ht="15.75">
      <c r="B154" s="69"/>
      <c r="G154" s="70"/>
    </row>
    <row r="155" spans="2:7" ht="15.75">
      <c r="B155" s="69"/>
      <c r="G155" s="70"/>
    </row>
    <row r="156" spans="2:7" ht="15.75">
      <c r="B156" s="69"/>
      <c r="G156" s="70"/>
    </row>
    <row r="157" spans="2:7" ht="15.75">
      <c r="B157" s="69"/>
      <c r="G157" s="70"/>
    </row>
    <row r="158" spans="2:7" ht="15.75">
      <c r="B158" s="69"/>
      <c r="G158" s="70"/>
    </row>
    <row r="159" spans="2:7" ht="15.75">
      <c r="B159" s="69"/>
      <c r="G159" s="70"/>
    </row>
    <row r="160" spans="2:7" ht="15.75">
      <c r="B160" s="69"/>
      <c r="G160" s="70"/>
    </row>
    <row r="161" spans="2:7" ht="15.75">
      <c r="B161" s="69"/>
      <c r="G161" s="70"/>
    </row>
    <row r="162" spans="2:7" ht="15.75">
      <c r="B162" s="69"/>
      <c r="G162" s="70"/>
    </row>
    <row r="163" spans="2:7" ht="15.75">
      <c r="B163" s="69"/>
      <c r="G163" s="70"/>
    </row>
    <row r="164" spans="2:7" ht="15.75">
      <c r="B164" s="69"/>
      <c r="G164" s="70"/>
    </row>
    <row r="165" spans="2:7" ht="15.75">
      <c r="B165" s="69"/>
      <c r="G165" s="70"/>
    </row>
    <row r="166" spans="2:7" ht="15.75">
      <c r="B166" s="69"/>
      <c r="G166" s="70"/>
    </row>
    <row r="167" spans="2:7" ht="15.75">
      <c r="B167" s="69"/>
      <c r="G167" s="70"/>
    </row>
    <row r="168" spans="2:7" ht="15.75">
      <c r="B168" s="69"/>
      <c r="G168" s="70"/>
    </row>
    <row r="169" spans="2:7" ht="15.75">
      <c r="B169" s="69"/>
      <c r="G169" s="70"/>
    </row>
    <row r="170" spans="2:7" ht="15.75">
      <c r="B170" s="69"/>
      <c r="G170" s="70"/>
    </row>
    <row r="171" spans="2:7" ht="15.75">
      <c r="B171" s="69"/>
      <c r="G171" s="70"/>
    </row>
    <row r="172" spans="2:7" ht="15.75">
      <c r="B172" s="69"/>
      <c r="G172" s="70"/>
    </row>
    <row r="173" spans="2:7" ht="15.75">
      <c r="B173" s="69"/>
      <c r="G173" s="70"/>
    </row>
    <row r="174" spans="2:7" ht="15.75">
      <c r="B174" s="69"/>
      <c r="G174" s="70"/>
    </row>
    <row r="175" spans="2:7" ht="15.75">
      <c r="B175" s="69"/>
      <c r="G175" s="70"/>
    </row>
    <row r="176" spans="2:7" ht="15.75">
      <c r="B176" s="69"/>
      <c r="G176" s="70"/>
    </row>
    <row r="177" spans="2:7" ht="15.75">
      <c r="B177" s="69"/>
      <c r="G177" s="70"/>
    </row>
    <row r="178" spans="2:7" ht="15.75">
      <c r="B178" s="69"/>
      <c r="G178" s="70"/>
    </row>
    <row r="179" spans="2:7" ht="15.75">
      <c r="B179" s="69"/>
      <c r="G179" s="70"/>
    </row>
    <row r="180" spans="2:7" ht="15.75">
      <c r="B180" s="69"/>
      <c r="G180" s="70"/>
    </row>
    <row r="181" spans="2:7" ht="15.75">
      <c r="B181" s="69"/>
      <c r="G181" s="70"/>
    </row>
    <row r="182" spans="2:7" ht="15.75">
      <c r="B182" s="69"/>
      <c r="G182" s="70"/>
    </row>
    <row r="183" spans="2:7" ht="15.75">
      <c r="B183" s="69"/>
      <c r="G183" s="70"/>
    </row>
    <row r="184" spans="2:7" ht="15.75">
      <c r="B184" s="69"/>
      <c r="G184" s="70"/>
    </row>
    <row r="185" spans="2:7" ht="15.75">
      <c r="B185" s="69"/>
      <c r="G185" s="70"/>
    </row>
    <row r="186" spans="2:7" ht="15.75">
      <c r="B186" s="69"/>
      <c r="G186" s="70"/>
    </row>
    <row r="187" spans="2:7" ht="15.75">
      <c r="B187" s="69"/>
      <c r="G187" s="70"/>
    </row>
    <row r="188" spans="2:7" ht="15.75">
      <c r="B188" s="69"/>
      <c r="G188" s="70"/>
    </row>
    <row r="189" spans="2:7" ht="15.75">
      <c r="B189" s="69"/>
      <c r="G189" s="70"/>
    </row>
    <row r="190" spans="2:7" ht="15.75">
      <c r="B190" s="69"/>
      <c r="G190" s="70"/>
    </row>
    <row r="191" spans="2:7" ht="15.75">
      <c r="B191" s="69"/>
      <c r="G191" s="70"/>
    </row>
    <row r="192" spans="2:7" ht="15.75">
      <c r="B192" s="69"/>
      <c r="G192" s="70"/>
    </row>
    <row r="193" spans="2:7" ht="15.75">
      <c r="B193" s="69"/>
      <c r="G193" s="70"/>
    </row>
    <row r="194" spans="2:7" ht="15.75">
      <c r="B194" s="69"/>
      <c r="G194" s="70"/>
    </row>
    <row r="195" spans="2:7" ht="15.75">
      <c r="B195" s="69"/>
      <c r="G195" s="70"/>
    </row>
    <row r="196" spans="2:7" ht="15.75">
      <c r="B196" s="69"/>
      <c r="G196" s="70"/>
    </row>
    <row r="197" spans="2:7" ht="15.75">
      <c r="B197" s="69"/>
      <c r="G197" s="70"/>
    </row>
    <row r="198" spans="2:7" ht="15.75">
      <c r="B198" s="69"/>
      <c r="G198" s="70"/>
    </row>
    <row r="199" spans="2:7" ht="15.75">
      <c r="B199" s="69"/>
      <c r="G199" s="70"/>
    </row>
    <row r="200" spans="2:7" ht="15.75">
      <c r="B200" s="69"/>
      <c r="G200" s="70"/>
    </row>
    <row r="201" spans="2:7" ht="15.75">
      <c r="B201" s="69"/>
      <c r="G201" s="70"/>
    </row>
    <row r="202" spans="2:7" ht="15.75">
      <c r="B202" s="69"/>
      <c r="G202" s="70"/>
    </row>
    <row r="203" spans="2:7" ht="15.75">
      <c r="B203" s="69"/>
      <c r="G203" s="70"/>
    </row>
    <row r="204" spans="2:7" ht="15.75">
      <c r="B204" s="69"/>
      <c r="G204" s="70"/>
    </row>
    <row r="205" spans="2:7" ht="15.75">
      <c r="B205" s="69"/>
      <c r="G205" s="70"/>
    </row>
    <row r="206" spans="2:7" ht="15.75">
      <c r="B206" s="69"/>
      <c r="G206" s="70"/>
    </row>
    <row r="207" spans="2:7" ht="15.75">
      <c r="B207" s="69"/>
      <c r="G207" s="70"/>
    </row>
    <row r="208" spans="2:7" ht="15.75">
      <c r="B208" s="69"/>
      <c r="G208" s="70"/>
    </row>
    <row r="209" spans="2:7" ht="15.75">
      <c r="B209" s="69"/>
      <c r="G209" s="70"/>
    </row>
    <row r="210" spans="2:7" ht="15.75">
      <c r="B210" s="69"/>
      <c r="G210" s="70"/>
    </row>
    <row r="211" spans="2:7" ht="15.75">
      <c r="B211" s="69"/>
      <c r="G211" s="70"/>
    </row>
    <row r="212" spans="2:7" ht="15.75">
      <c r="B212" s="69"/>
      <c r="G212" s="70"/>
    </row>
    <row r="213" spans="2:7" ht="15.75">
      <c r="B213" s="69"/>
      <c r="G213" s="70"/>
    </row>
    <row r="214" spans="2:7" ht="15.75">
      <c r="B214" s="69"/>
      <c r="G214" s="70"/>
    </row>
    <row r="215" spans="2:7" ht="15.75">
      <c r="B215" s="69"/>
      <c r="G215" s="70"/>
    </row>
    <row r="216" spans="2:7" ht="15.75">
      <c r="B216" s="69"/>
      <c r="G216" s="70"/>
    </row>
    <row r="217" spans="2:7" ht="15.75">
      <c r="B217" s="69"/>
      <c r="G217" s="70"/>
    </row>
    <row r="218" spans="2:7" ht="15.75">
      <c r="B218" s="69"/>
      <c r="G218" s="70"/>
    </row>
    <row r="219" spans="2:7" ht="15.75">
      <c r="B219" s="69"/>
      <c r="G219" s="70"/>
    </row>
    <row r="220" spans="2:7" ht="15.75">
      <c r="B220" s="69"/>
      <c r="G220" s="70"/>
    </row>
    <row r="221" spans="2:7" ht="15.75">
      <c r="B221" s="69"/>
      <c r="G221" s="70"/>
    </row>
    <row r="222" spans="2:7" ht="15.75">
      <c r="B222" s="69"/>
      <c r="G222" s="70"/>
    </row>
    <row r="223" spans="2:7" ht="15.75">
      <c r="B223" s="69"/>
      <c r="G223" s="70"/>
    </row>
    <row r="224" spans="2:7" ht="15.75">
      <c r="B224" s="69"/>
      <c r="G224" s="70"/>
    </row>
    <row r="225" spans="2:7" ht="15.75">
      <c r="B225" s="69"/>
      <c r="G225" s="70"/>
    </row>
    <row r="226" spans="2:7" ht="15.75">
      <c r="B226" s="69"/>
      <c r="G226" s="70"/>
    </row>
    <row r="227" spans="2:7" ht="15.75">
      <c r="B227" s="69"/>
      <c r="G227" s="70"/>
    </row>
    <row r="228" spans="2:7" ht="15.75">
      <c r="B228" s="69"/>
      <c r="G228" s="70"/>
    </row>
    <row r="229" spans="2:7" ht="15.75">
      <c r="B229" s="69"/>
      <c r="G229" s="70"/>
    </row>
    <row r="230" spans="2:7" ht="15.75">
      <c r="B230" s="69"/>
      <c r="G230" s="70"/>
    </row>
    <row r="231" spans="2:7" ht="15.75">
      <c r="B231" s="69"/>
      <c r="G231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C7" sqref="C7:E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75"/>
      <c r="B1" s="75"/>
      <c r="C1" s="75"/>
      <c r="D1" s="75"/>
      <c r="E1" s="75"/>
      <c r="F1" s="75"/>
      <c r="G1" s="75"/>
    </row>
    <row r="2" spans="1:7" ht="29.25" customHeight="1">
      <c r="A2" s="163" t="s">
        <v>88</v>
      </c>
      <c r="B2" s="163"/>
      <c r="C2" s="163"/>
      <c r="D2" s="163"/>
      <c r="E2" s="163"/>
      <c r="F2" s="76"/>
      <c r="G2" s="76"/>
    </row>
    <row r="3" spans="1:7" ht="21" customHeight="1">
      <c r="A3" s="77" t="s">
        <v>26</v>
      </c>
      <c r="B3" s="78"/>
      <c r="C3" s="78"/>
      <c r="D3" s="78"/>
      <c r="E3" s="79" t="s">
        <v>2</v>
      </c>
      <c r="F3" s="75"/>
      <c r="G3" s="75"/>
    </row>
    <row r="4" spans="1:7" ht="17.25" customHeight="1">
      <c r="A4" s="164" t="s">
        <v>70</v>
      </c>
      <c r="B4" s="164"/>
      <c r="C4" s="164" t="s">
        <v>89</v>
      </c>
      <c r="D4" s="164"/>
      <c r="E4" s="164"/>
      <c r="F4" s="75"/>
      <c r="G4" s="75"/>
    </row>
    <row r="5" spans="1:7" ht="21" customHeight="1">
      <c r="A5" s="80" t="s">
        <v>73</v>
      </c>
      <c r="B5" s="80" t="s">
        <v>74</v>
      </c>
      <c r="C5" s="80" t="s">
        <v>29</v>
      </c>
      <c r="D5" s="80" t="s">
        <v>71</v>
      </c>
      <c r="E5" s="80" t="s">
        <v>72</v>
      </c>
      <c r="F5" s="75"/>
      <c r="G5" s="75"/>
    </row>
    <row r="6" spans="1:7" ht="21" customHeight="1">
      <c r="A6" s="81" t="s">
        <v>43</v>
      </c>
      <c r="B6" s="81" t="s">
        <v>43</v>
      </c>
      <c r="C6" s="82">
        <v>1</v>
      </c>
      <c r="D6" s="82">
        <f>C6+1</f>
        <v>2</v>
      </c>
      <c r="E6" s="82">
        <f>D6+1</f>
        <v>3</v>
      </c>
      <c r="F6" s="83"/>
      <c r="G6" s="75"/>
    </row>
    <row r="7" spans="1:7" ht="28.5" customHeight="1">
      <c r="A7" s="84"/>
      <c r="B7" s="85" t="s">
        <v>29</v>
      </c>
      <c r="C7" s="84">
        <v>5757.987262</v>
      </c>
      <c r="D7" s="84">
        <v>4697.987262</v>
      </c>
      <c r="E7" s="84">
        <v>1060</v>
      </c>
      <c r="F7" s="83"/>
      <c r="G7" s="75"/>
    </row>
    <row r="8" spans="1:5" ht="28.5" customHeight="1">
      <c r="A8" s="84" t="s">
        <v>44</v>
      </c>
      <c r="B8" s="84" t="s">
        <v>45</v>
      </c>
      <c r="C8" s="84">
        <v>308.241424</v>
      </c>
      <c r="D8" s="84">
        <v>308.241424</v>
      </c>
      <c r="E8" s="84"/>
    </row>
    <row r="9" spans="1:5" ht="28.5" customHeight="1">
      <c r="A9" s="84" t="s">
        <v>46</v>
      </c>
      <c r="B9" s="84" t="s">
        <v>47</v>
      </c>
      <c r="C9" s="84">
        <v>308.241424</v>
      </c>
      <c r="D9" s="84">
        <v>308.241424</v>
      </c>
      <c r="E9" s="84"/>
    </row>
    <row r="10" spans="1:5" ht="28.5" customHeight="1">
      <c r="A10" s="84" t="s">
        <v>48</v>
      </c>
      <c r="B10" s="84" t="s">
        <v>49</v>
      </c>
      <c r="C10" s="84">
        <v>257.237104</v>
      </c>
      <c r="D10" s="84">
        <v>257.237104</v>
      </c>
      <c r="E10" s="84"/>
    </row>
    <row r="11" spans="1:5" ht="28.5" customHeight="1">
      <c r="A11" s="84" t="s">
        <v>50</v>
      </c>
      <c r="B11" s="84" t="s">
        <v>51</v>
      </c>
      <c r="C11" s="84">
        <v>51.00432</v>
      </c>
      <c r="D11" s="84">
        <v>51.00432</v>
      </c>
      <c r="E11" s="84"/>
    </row>
    <row r="12" spans="1:5" ht="28.5" customHeight="1">
      <c r="A12" s="84" t="s">
        <v>52</v>
      </c>
      <c r="B12" s="84" t="s">
        <v>53</v>
      </c>
      <c r="C12" s="84">
        <v>5449.745838</v>
      </c>
      <c r="D12" s="84">
        <v>4389.745838</v>
      </c>
      <c r="E12" s="84">
        <v>1060</v>
      </c>
    </row>
    <row r="13" spans="1:5" ht="28.5" customHeight="1">
      <c r="A13" s="84" t="s">
        <v>54</v>
      </c>
      <c r="B13" s="84" t="s">
        <v>55</v>
      </c>
      <c r="C13" s="84">
        <v>135.642466</v>
      </c>
      <c r="D13" s="84">
        <v>135.642466</v>
      </c>
      <c r="E13" s="84"/>
    </row>
    <row r="14" spans="1:5" ht="28.5" customHeight="1">
      <c r="A14" s="84" t="s">
        <v>56</v>
      </c>
      <c r="B14" s="84" t="s">
        <v>57</v>
      </c>
      <c r="C14" s="84">
        <v>135.642466</v>
      </c>
      <c r="D14" s="84">
        <v>135.642466</v>
      </c>
      <c r="E14" s="84"/>
    </row>
    <row r="15" spans="1:5" ht="28.5" customHeight="1">
      <c r="A15" s="84" t="s">
        <v>58</v>
      </c>
      <c r="B15" s="84" t="s">
        <v>59</v>
      </c>
      <c r="C15" s="84">
        <v>5314.103372</v>
      </c>
      <c r="D15" s="84">
        <v>4254.103372</v>
      </c>
      <c r="E15" s="84">
        <v>1060</v>
      </c>
    </row>
    <row r="16" spans="1:5" ht="28.5" customHeight="1">
      <c r="A16" s="84" t="s">
        <v>60</v>
      </c>
      <c r="B16" s="84" t="s">
        <v>61</v>
      </c>
      <c r="C16" s="84">
        <v>5314.103372</v>
      </c>
      <c r="D16" s="84">
        <v>4254.103372</v>
      </c>
      <c r="E16" s="84">
        <v>1060</v>
      </c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15"/>
    <row r="29" ht="15"/>
    <row r="30" ht="15"/>
    <row r="31" ht="15"/>
    <row r="32" ht="15"/>
    <row r="3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9">
      <selection activeCell="C7" sqref="C7:E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86"/>
      <c r="B1" s="86"/>
      <c r="C1" s="86"/>
      <c r="D1" s="86"/>
      <c r="E1" s="86"/>
      <c r="F1" s="86"/>
      <c r="G1" s="86"/>
    </row>
    <row r="2" spans="1:7" ht="29.25" customHeight="1">
      <c r="A2" s="165" t="s">
        <v>90</v>
      </c>
      <c r="B2" s="165"/>
      <c r="C2" s="165"/>
      <c r="D2" s="165"/>
      <c r="E2" s="165"/>
      <c r="F2" s="87"/>
      <c r="G2" s="87"/>
    </row>
    <row r="3" spans="1:7" ht="21" customHeight="1">
      <c r="A3" s="88" t="s">
        <v>26</v>
      </c>
      <c r="B3" s="89"/>
      <c r="C3" s="89"/>
      <c r="D3" s="89"/>
      <c r="E3" s="90" t="s">
        <v>2</v>
      </c>
      <c r="F3" s="86"/>
      <c r="G3" s="86"/>
    </row>
    <row r="4" spans="1:7" ht="17.25" customHeight="1">
      <c r="A4" s="166" t="s">
        <v>91</v>
      </c>
      <c r="B4" s="166"/>
      <c r="C4" s="166" t="s">
        <v>92</v>
      </c>
      <c r="D4" s="166"/>
      <c r="E4" s="166"/>
      <c r="F4" s="86"/>
      <c r="G4" s="86"/>
    </row>
    <row r="5" spans="1:7" ht="21" customHeight="1">
      <c r="A5" s="91" t="s">
        <v>73</v>
      </c>
      <c r="B5" s="92" t="s">
        <v>74</v>
      </c>
      <c r="C5" s="93" t="s">
        <v>29</v>
      </c>
      <c r="D5" s="93" t="s">
        <v>93</v>
      </c>
      <c r="E5" s="93" t="s">
        <v>94</v>
      </c>
      <c r="F5" s="86"/>
      <c r="G5" s="86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86"/>
      <c r="G6" s="86"/>
    </row>
    <row r="7" spans="1:8" ht="27" customHeight="1">
      <c r="A7" s="96"/>
      <c r="B7" s="97" t="s">
        <v>29</v>
      </c>
      <c r="C7" s="98">
        <v>4697.987262</v>
      </c>
      <c r="D7" s="98">
        <v>4499.156217</v>
      </c>
      <c r="E7" s="98">
        <v>198.831045</v>
      </c>
      <c r="F7" s="99"/>
      <c r="G7" s="99"/>
      <c r="H7" s="100"/>
    </row>
    <row r="8" spans="1:5" ht="27" customHeight="1">
      <c r="A8" s="96" t="s">
        <v>95</v>
      </c>
      <c r="B8" s="96" t="s">
        <v>96</v>
      </c>
      <c r="C8" s="98">
        <v>3652.675334</v>
      </c>
      <c r="D8" s="98">
        <v>3652.675334</v>
      </c>
      <c r="E8" s="98"/>
    </row>
    <row r="9" spans="1:5" ht="27" customHeight="1">
      <c r="A9" s="96" t="s">
        <v>97</v>
      </c>
      <c r="B9" s="96" t="s">
        <v>98</v>
      </c>
      <c r="C9" s="98">
        <v>684.0648</v>
      </c>
      <c r="D9" s="98">
        <v>684.0648</v>
      </c>
      <c r="E9" s="98"/>
    </row>
    <row r="10" spans="1:5" ht="27" customHeight="1">
      <c r="A10" s="96" t="s">
        <v>99</v>
      </c>
      <c r="B10" s="96" t="s">
        <v>100</v>
      </c>
      <c r="C10" s="98">
        <v>10.5144</v>
      </c>
      <c r="D10" s="98">
        <v>10.5144</v>
      </c>
      <c r="E10" s="98"/>
    </row>
    <row r="11" spans="1:5" ht="27" customHeight="1">
      <c r="A11" s="96" t="s">
        <v>101</v>
      </c>
      <c r="B11" s="96" t="s">
        <v>102</v>
      </c>
      <c r="C11" s="98">
        <v>1495.4551</v>
      </c>
      <c r="D11" s="98">
        <v>1495.4551</v>
      </c>
      <c r="E11" s="98"/>
    </row>
    <row r="12" spans="1:5" ht="27" customHeight="1">
      <c r="A12" s="96" t="s">
        <v>103</v>
      </c>
      <c r="B12" s="96" t="s">
        <v>104</v>
      </c>
      <c r="C12" s="98">
        <v>5</v>
      </c>
      <c r="D12" s="98">
        <v>5</v>
      </c>
      <c r="E12" s="98"/>
    </row>
    <row r="13" spans="1:5" ht="27" customHeight="1">
      <c r="A13" s="96" t="s">
        <v>105</v>
      </c>
      <c r="B13" s="96" t="s">
        <v>106</v>
      </c>
      <c r="C13" s="98">
        <v>450.36</v>
      </c>
      <c r="D13" s="98">
        <v>450.36</v>
      </c>
      <c r="E13" s="98"/>
    </row>
    <row r="14" spans="1:5" ht="27" customHeight="1">
      <c r="A14" s="96" t="s">
        <v>107</v>
      </c>
      <c r="B14" s="96" t="s">
        <v>108</v>
      </c>
      <c r="C14" s="98">
        <v>257.237104</v>
      </c>
      <c r="D14" s="98">
        <v>257.237104</v>
      </c>
      <c r="E14" s="98"/>
    </row>
    <row r="15" spans="1:5" ht="27" customHeight="1">
      <c r="A15" s="96" t="s">
        <v>109</v>
      </c>
      <c r="B15" s="96" t="s">
        <v>110</v>
      </c>
      <c r="C15" s="98">
        <v>84.53432</v>
      </c>
      <c r="D15" s="98">
        <v>84.53432</v>
      </c>
      <c r="E15" s="98"/>
    </row>
    <row r="16" spans="1:5" ht="27" customHeight="1">
      <c r="A16" s="96" t="s">
        <v>111</v>
      </c>
      <c r="B16" s="96" t="s">
        <v>112</v>
      </c>
      <c r="C16" s="98">
        <v>84.324525</v>
      </c>
      <c r="D16" s="98">
        <v>84.324525</v>
      </c>
      <c r="E16" s="98"/>
    </row>
    <row r="17" spans="1:5" ht="27" customHeight="1">
      <c r="A17" s="96" t="s">
        <v>113</v>
      </c>
      <c r="B17" s="96" t="s">
        <v>114</v>
      </c>
      <c r="C17" s="98">
        <v>147.180999</v>
      </c>
      <c r="D17" s="98">
        <v>147.180999</v>
      </c>
      <c r="E17" s="98"/>
    </row>
    <row r="18" spans="1:5" ht="27" customHeight="1">
      <c r="A18" s="96" t="s">
        <v>115</v>
      </c>
      <c r="B18" s="96" t="s">
        <v>116</v>
      </c>
      <c r="C18" s="98">
        <v>12.338614</v>
      </c>
      <c r="D18" s="98">
        <v>12.338614</v>
      </c>
      <c r="E18" s="98"/>
    </row>
    <row r="19" spans="1:5" ht="27" customHeight="1">
      <c r="A19" s="96" t="s">
        <v>117</v>
      </c>
      <c r="B19" s="96" t="s">
        <v>118</v>
      </c>
      <c r="C19" s="98">
        <v>394.665472</v>
      </c>
      <c r="D19" s="98">
        <v>394.665472</v>
      </c>
      <c r="E19" s="98"/>
    </row>
    <row r="20" spans="1:5" ht="27" customHeight="1">
      <c r="A20" s="96" t="s">
        <v>119</v>
      </c>
      <c r="B20" s="96" t="s">
        <v>120</v>
      </c>
      <c r="C20" s="98">
        <v>27</v>
      </c>
      <c r="D20" s="98">
        <v>27</v>
      </c>
      <c r="E20" s="98"/>
    </row>
    <row r="21" spans="1:5" ht="27" customHeight="1">
      <c r="A21" s="96" t="s">
        <v>121</v>
      </c>
      <c r="B21" s="96" t="s">
        <v>122</v>
      </c>
      <c r="C21" s="98">
        <v>198.831045</v>
      </c>
      <c r="D21" s="98"/>
      <c r="E21" s="98">
        <v>198.831045</v>
      </c>
    </row>
    <row r="22" spans="1:5" ht="27" customHeight="1">
      <c r="A22" s="96" t="s">
        <v>123</v>
      </c>
      <c r="B22" s="96" t="s">
        <v>124</v>
      </c>
      <c r="C22" s="98">
        <v>147.1</v>
      </c>
      <c r="D22" s="98"/>
      <c r="E22" s="98">
        <v>147.1</v>
      </c>
    </row>
    <row r="23" spans="1:5" ht="27" customHeight="1">
      <c r="A23" s="96" t="s">
        <v>125</v>
      </c>
      <c r="B23" s="96" t="s">
        <v>126</v>
      </c>
      <c r="C23" s="98">
        <v>7</v>
      </c>
      <c r="D23" s="98"/>
      <c r="E23" s="98">
        <v>7</v>
      </c>
    </row>
    <row r="24" spans="1:5" ht="27" customHeight="1">
      <c r="A24" s="96" t="s">
        <v>127</v>
      </c>
      <c r="B24" s="96" t="s">
        <v>128</v>
      </c>
      <c r="C24" s="98">
        <v>1.4</v>
      </c>
      <c r="D24" s="98"/>
      <c r="E24" s="98">
        <v>1.4</v>
      </c>
    </row>
    <row r="25" spans="1:5" ht="27" customHeight="1">
      <c r="A25" s="96" t="s">
        <v>129</v>
      </c>
      <c r="B25" s="96" t="s">
        <v>130</v>
      </c>
      <c r="C25" s="98">
        <v>2</v>
      </c>
      <c r="D25" s="98"/>
      <c r="E25" s="98">
        <v>2</v>
      </c>
    </row>
    <row r="26" spans="1:5" ht="27" customHeight="1">
      <c r="A26" s="96" t="s">
        <v>131</v>
      </c>
      <c r="B26" s="96" t="s">
        <v>132</v>
      </c>
      <c r="C26" s="98">
        <v>0.2</v>
      </c>
      <c r="D26" s="98"/>
      <c r="E26" s="98">
        <v>0.2</v>
      </c>
    </row>
    <row r="27" spans="1:5" ht="27" customHeight="1">
      <c r="A27" s="96" t="s">
        <v>133</v>
      </c>
      <c r="B27" s="96" t="s">
        <v>134</v>
      </c>
      <c r="C27" s="98">
        <v>5</v>
      </c>
      <c r="D27" s="98"/>
      <c r="E27" s="98">
        <v>5</v>
      </c>
    </row>
    <row r="28" spans="1:5" ht="27" customHeight="1">
      <c r="A28" s="96" t="s">
        <v>135</v>
      </c>
      <c r="B28" s="96" t="s">
        <v>136</v>
      </c>
      <c r="C28" s="98">
        <v>17.671045</v>
      </c>
      <c r="D28" s="98"/>
      <c r="E28" s="98">
        <v>17.671045</v>
      </c>
    </row>
    <row r="29" spans="1:5" ht="27" customHeight="1">
      <c r="A29" s="96" t="s">
        <v>137</v>
      </c>
      <c r="B29" s="96" t="s">
        <v>138</v>
      </c>
      <c r="C29" s="98">
        <v>13</v>
      </c>
      <c r="D29" s="98"/>
      <c r="E29" s="98">
        <v>13</v>
      </c>
    </row>
    <row r="30" spans="1:5" ht="27" customHeight="1">
      <c r="A30" s="96" t="s">
        <v>139</v>
      </c>
      <c r="B30" s="96" t="s">
        <v>140</v>
      </c>
      <c r="C30" s="98">
        <v>2.94</v>
      </c>
      <c r="D30" s="98"/>
      <c r="E30" s="98">
        <v>2.94</v>
      </c>
    </row>
    <row r="31" spans="1:5" ht="27" customHeight="1">
      <c r="A31" s="96" t="s">
        <v>141</v>
      </c>
      <c r="B31" s="96" t="s">
        <v>142</v>
      </c>
      <c r="C31" s="98">
        <v>2.52</v>
      </c>
      <c r="D31" s="98"/>
      <c r="E31" s="98">
        <v>2.52</v>
      </c>
    </row>
    <row r="32" spans="1:5" ht="27" customHeight="1">
      <c r="A32" s="96" t="s">
        <v>143</v>
      </c>
      <c r="B32" s="96" t="s">
        <v>144</v>
      </c>
      <c r="C32" s="98">
        <v>846.480883</v>
      </c>
      <c r="D32" s="98">
        <v>846.480883</v>
      </c>
      <c r="E32" s="98"/>
    </row>
    <row r="33" spans="1:5" ht="27" customHeight="1">
      <c r="A33" s="96" t="s">
        <v>145</v>
      </c>
      <c r="B33" s="96" t="s">
        <v>146</v>
      </c>
      <c r="C33" s="98">
        <v>9.39</v>
      </c>
      <c r="D33" s="98">
        <v>9.39</v>
      </c>
      <c r="E33" s="98"/>
    </row>
    <row r="34" spans="1:5" ht="27" customHeight="1">
      <c r="A34" s="96" t="s">
        <v>147</v>
      </c>
      <c r="B34" s="96" t="s">
        <v>148</v>
      </c>
      <c r="C34" s="98">
        <v>827.78</v>
      </c>
      <c r="D34" s="98">
        <v>827.78</v>
      </c>
      <c r="E34" s="98"/>
    </row>
    <row r="35" spans="1:5" ht="27" customHeight="1">
      <c r="A35" s="96" t="s">
        <v>149</v>
      </c>
      <c r="B35" s="96" t="s">
        <v>150</v>
      </c>
      <c r="C35" s="98">
        <v>8.46308</v>
      </c>
      <c r="D35" s="98">
        <v>8.46308</v>
      </c>
      <c r="E35" s="98"/>
    </row>
    <row r="36" spans="1:5" ht="27" customHeight="1">
      <c r="A36" s="96" t="s">
        <v>151</v>
      </c>
      <c r="B36" s="96" t="s">
        <v>152</v>
      </c>
      <c r="C36" s="98">
        <v>0.847803</v>
      </c>
      <c r="D36" s="98">
        <v>0.847803</v>
      </c>
      <c r="E36" s="98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ht="22.5" customHeight="1">
      <c r="E1" s="168"/>
      <c r="F1" s="168"/>
      <c r="G1" s="168"/>
    </row>
    <row r="2" spans="1:7" ht="30" customHeight="1">
      <c r="A2" s="132" t="s">
        <v>153</v>
      </c>
      <c r="B2" s="132"/>
      <c r="C2" s="132"/>
      <c r="D2" s="132"/>
      <c r="E2" s="132"/>
      <c r="F2" s="132"/>
      <c r="G2" s="132"/>
    </row>
    <row r="3" spans="1:7" ht="18" customHeight="1">
      <c r="A3" s="101" t="s">
        <v>69</v>
      </c>
      <c r="B3" s="102"/>
      <c r="C3" s="102"/>
      <c r="D3" s="102"/>
      <c r="E3" s="103"/>
      <c r="F3" s="103"/>
      <c r="G3" s="104" t="s">
        <v>2</v>
      </c>
    </row>
    <row r="4" spans="1:7" ht="31.5" customHeight="1">
      <c r="A4" s="133" t="s">
        <v>154</v>
      </c>
      <c r="B4" s="133" t="s">
        <v>155</v>
      </c>
      <c r="C4" s="134" t="s">
        <v>29</v>
      </c>
      <c r="D4" s="167" t="s">
        <v>156</v>
      </c>
      <c r="E4" s="167" t="s">
        <v>157</v>
      </c>
      <c r="F4" s="167" t="s">
        <v>158</v>
      </c>
      <c r="G4" s="167" t="s">
        <v>159</v>
      </c>
    </row>
    <row r="5" spans="1:7" ht="12" customHeight="1">
      <c r="A5" s="133"/>
      <c r="B5" s="133"/>
      <c r="C5" s="134"/>
      <c r="D5" s="167"/>
      <c r="E5" s="167"/>
      <c r="F5" s="167"/>
      <c r="G5" s="167"/>
    </row>
    <row r="6" spans="1:7" ht="21.75" customHeight="1">
      <c r="A6" s="105" t="s">
        <v>43</v>
      </c>
      <c r="B6" s="105" t="s">
        <v>43</v>
      </c>
      <c r="C6" s="106">
        <v>1</v>
      </c>
      <c r="D6" s="106">
        <v>2</v>
      </c>
      <c r="E6" s="106">
        <v>5</v>
      </c>
      <c r="F6" s="106">
        <v>6</v>
      </c>
      <c r="G6" s="107">
        <v>7</v>
      </c>
    </row>
    <row r="7" spans="1:7" ht="27.75" customHeight="1">
      <c r="A7" s="108"/>
      <c r="B7" s="108"/>
      <c r="C7" s="109"/>
      <c r="D7" s="109"/>
      <c r="E7" s="110"/>
      <c r="F7" s="109"/>
      <c r="G7" s="109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9">
    <mergeCell ref="F4:F5"/>
    <mergeCell ref="G4:G5"/>
    <mergeCell ref="E1:G1"/>
    <mergeCell ref="A2:G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11"/>
      <c r="B1" s="111"/>
      <c r="C1" s="111"/>
      <c r="D1" s="135" t="s">
        <v>160</v>
      </c>
      <c r="E1" s="136"/>
      <c r="F1" s="111"/>
      <c r="G1" s="111"/>
    </row>
    <row r="2" spans="1:7" ht="29.25" customHeight="1">
      <c r="A2" s="137" t="s">
        <v>161</v>
      </c>
      <c r="B2" s="137"/>
      <c r="C2" s="137"/>
      <c r="D2" s="137"/>
      <c r="E2" s="137"/>
      <c r="F2" s="112"/>
      <c r="G2" s="112"/>
    </row>
    <row r="3" spans="1:7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ht="24.75" customHeight="1">
      <c r="A4" s="169" t="s">
        <v>70</v>
      </c>
      <c r="B4" s="169"/>
      <c r="C4" s="169" t="s">
        <v>89</v>
      </c>
      <c r="D4" s="169"/>
      <c r="E4" s="169"/>
      <c r="F4" s="111"/>
      <c r="G4" s="111"/>
    </row>
    <row r="5" spans="1:7" ht="21" customHeight="1">
      <c r="A5" s="116" t="s">
        <v>73</v>
      </c>
      <c r="B5" s="116" t="s">
        <v>74</v>
      </c>
      <c r="C5" s="116" t="s">
        <v>29</v>
      </c>
      <c r="D5" s="116" t="s">
        <v>71</v>
      </c>
      <c r="E5" s="116" t="s">
        <v>72</v>
      </c>
      <c r="F5" s="111"/>
      <c r="G5" s="111"/>
    </row>
    <row r="6" spans="1:8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ht="27" customHeight="1">
      <c r="A7" s="119"/>
      <c r="B7" s="119"/>
      <c r="C7" s="120"/>
      <c r="D7" s="120"/>
      <c r="E7" s="120"/>
      <c r="F7" s="117"/>
      <c r="G7" s="1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21"/>
      <c r="B1" s="121"/>
      <c r="C1" s="170" t="s">
        <v>162</v>
      </c>
      <c r="D1" s="170"/>
      <c r="E1" s="170"/>
      <c r="F1" s="121"/>
      <c r="G1" s="121"/>
    </row>
    <row r="2" spans="1:7" ht="29.25" customHeight="1">
      <c r="A2" s="171" t="s">
        <v>163</v>
      </c>
      <c r="B2" s="171"/>
      <c r="C2" s="171"/>
      <c r="D2" s="171"/>
      <c r="E2" s="171"/>
      <c r="F2" s="122"/>
      <c r="G2" s="122"/>
    </row>
    <row r="3" spans="1:7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ht="25.5" customHeight="1">
      <c r="A4" s="172" t="s">
        <v>70</v>
      </c>
      <c r="B4" s="172"/>
      <c r="C4" s="172" t="s">
        <v>89</v>
      </c>
      <c r="D4" s="172"/>
      <c r="E4" s="172"/>
      <c r="F4" s="121"/>
      <c r="G4" s="121"/>
    </row>
    <row r="5" spans="1:7" ht="28.5" customHeight="1">
      <c r="A5" s="126" t="s">
        <v>73</v>
      </c>
      <c r="B5" s="126" t="s">
        <v>74</v>
      </c>
      <c r="C5" s="126" t="s">
        <v>29</v>
      </c>
      <c r="D5" s="126" t="s">
        <v>71</v>
      </c>
      <c r="E5" s="126" t="s">
        <v>72</v>
      </c>
      <c r="F5" s="121"/>
      <c r="G5" s="121"/>
    </row>
    <row r="6" spans="1:8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ht="27" customHeight="1">
      <c r="A7" s="130"/>
      <c r="B7" s="130"/>
      <c r="C7" s="131"/>
      <c r="D7" s="131"/>
      <c r="E7" s="131"/>
      <c r="F7" s="128"/>
      <c r="G7" s="12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2022-03-09T07:06:24Z</dcterms:created>
  <dcterms:modified xsi:type="dcterms:W3CDTF">2022-03-10T03:58:20Z</dcterms:modified>
  <cp:category/>
  <cp:version/>
  <cp:contentType/>
  <cp:contentStatus/>
</cp:coreProperties>
</file>