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'部门收入总表'!$A$1:$O$24</definedName>
    <definedName name="_xlnm.Print_Titles" localSheetId="3">'部门支出总表'!$A:$H,'部门支出总表'!$1:$6</definedName>
    <definedName name="_xlnm.Print_Area" localSheetId="3">'部门支出总表'!$A$1:$H$23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'一般公共预算支出表'!$A$1:$E$29</definedName>
    <definedName name="_xlnm.Print_Titles" localSheetId="6">'一般公共预算基本支出表'!$A:$E,'一般公共预算基本支出表'!$1:$6</definedName>
    <definedName name="_xlnm.Print_Area" localSheetId="6">'一般公共预算基本支出表'!$A$1:$E$33</definedName>
    <definedName name="_xlnm.Print_Titles" localSheetId="7">'三公表'!$A:$G,'三公表'!$1:$5</definedName>
    <definedName name="_xlnm.Print_Area" localSheetId="7">'三公表'!$A$1:$G$24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<sst xmlns="http://schemas.openxmlformats.org/spreadsheetml/2006/main" count="222" uniqueCount="131">
  <si>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</si>
  <si>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</si>
  <si>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</si>
  <si>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</si>
  <si>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</si>
  <si>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</si>
  <si>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</si>
  <si>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</si>
  <si>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</si>
  <si>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填报单位:026002南昌市西湖区社会福利院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</si>
  <si>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</si>
  <si>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</si>
  <si>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</si>
  <si>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</si>
  <si>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</si>
  <si>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</si>
  <si>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</si>
  <si>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</si>
  <si>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</si>
  <si>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</si>
  <si>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</si>
  <si>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</si>
  <si>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</si>
  <si>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</si>
  <si>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</si>
  <si>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</si>
  <si>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</si>
  <si>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</si>
  <si>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</si>
  <si>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</si>
  <si>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</si>
  <si>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</si>
  <si>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</si>
  <si>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</si>
  <si>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</si>
  <si>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</si>
  <si>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</si>
  <si>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</si>
  <si>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</si>
  <si>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</si>
  <si>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</si>
  <si>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</si>
  <si>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</si>
  <si>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</si>
  <si>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</si>
  <si>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</si>
  <si>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</si>
  <si>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</si>
  <si>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</si>
  <si>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</si>
  <si>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</si>
  <si>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</si>
  <si>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</si>
  <si>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</si>
  <si>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</si>
  <si>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</si>
  <si>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</si>
  <si>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</si>
  <si>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10</t>
  </si>
  <si>
    <t>　社会福利</t>
  </si>
  <si>
    <t>　　2081005</t>
  </si>
  <si>
    <t>　　社会福利事业单位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</si>
  <si>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</si>
  <si>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</si>
  <si>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</si>
  <si>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</si>
  <si>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</si>
  <si>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</si>
  <si>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</si>
  <si>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</si>
  <si>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</si>
  <si>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</si>
  <si>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</si>
  <si>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</si>
  <si>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</si>
  <si>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</si>
  <si>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</si>
  <si>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</si>
  <si>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</si>
  <si>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</si>
  <si>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</si>
  <si>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</si>
  <si>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</si>
  <si>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</si>
  <si>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</si>
  <si>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</si>
  <si>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</si>
  <si>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</si>
  <si>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</si>
  <si>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</si>
  <si>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</si>
  <si>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</si>
  <si>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</si>
  <si>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</si>
  <si>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</si>
  <si>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</si>
  <si>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3010213</t>
  </si>
  <si>
    <t>　其他津贴</t>
  </si>
  <si>
    <t>3010703</t>
  </si>
  <si>
    <t>　事业单位绩效工资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</si>
  <si>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</si>
  <si>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</si>
  <si>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</si>
  <si>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</si>
  <si>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</si>
  <si>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</si>
  <si>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3011202</t>
  </si>
  <si>
    <t>　失业保险</t>
  </si>
  <si>
    <t>3011203</t>
  </si>
  <si>
    <t>　其他社会保障缴费</t>
  </si>
  <si>
    <t>30113</t>
  </si>
  <si>
    <t>　住房公积金</t>
  </si>
  <si>
    <t>商品和服务支出</t>
  </si>
  <si>
    <t>30201</t>
  </si>
  <si>
    <t>　办公费</t>
  </si>
  <si>
    <t>对个人和家庭的补助</t>
  </si>
  <si>
    <t>3030201</t>
  </si>
  <si>
    <t>　退休费</t>
  </si>
  <si>
    <t>3030206</t>
  </si>
  <si>
    <t>　退休福利费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</si>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</sst>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128</v>
      </c>
      <c r="B2" s="2"/>
      <c r="C2" s="2"/>
    </row>
    <row r="3" s="1" customFormat="1" ht="17.25" customHeight="1"/>
    <row r="4" spans="1:3" s="1" customFormat="1" ht="15.75" customHeight="1">
      <c r="A4" s="3" t="s">
        <v>129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10522723</v>
      </c>
      <c r="C7" s="12"/>
      <c r="D7" s="11"/>
      <c r="F7" s="11"/>
    </row>
    <row r="8" spans="1:3" s="1" customFormat="1" ht="27.75" customHeight="1">
      <c r="A8" s="6" t="s">
        <v>53</v>
      </c>
      <c r="B8" s="7">
        <v>10522723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tabSelected="1" workbookViewId="0" topLeftCell="A1">
      <selection activeCell="I10" sqref="I10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130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129</v>
      </c>
      <c r="B4" s="4" t="s">
        <v>38</v>
      </c>
      <c r="C4" s="4" t="s">
        <v>73</v>
      </c>
      <c r="D4" s="4" t="s">
        <v>74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10522723</v>
      </c>
      <c r="C7" s="8">
        <v>10522723</v>
      </c>
      <c r="D7" s="7"/>
    </row>
    <row r="8" spans="1:4" s="1" customFormat="1" ht="27.75" customHeight="1">
      <c r="A8" s="6" t="s">
        <v>53</v>
      </c>
      <c r="B8" s="7">
        <v>10522723</v>
      </c>
      <c r="C8" s="8">
        <v>10522723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H8" sqref="H8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10522723</v>
      </c>
      <c r="C6" s="55" t="str">
        <f>'支出总表（引用）'!A8</f>
        <v>社会保障和就业支出</v>
      </c>
      <c r="D6" s="43">
        <f>'支出总表（引用）'!B8</f>
        <v>10522723</v>
      </c>
    </row>
    <row r="7" spans="1:4" s="1" customFormat="1" ht="17.25" customHeight="1">
      <c r="A7" s="35" t="s">
        <v>17</v>
      </c>
      <c r="B7" s="36">
        <v>10522723</v>
      </c>
      <c r="C7" s="55">
        <f>'支出总表（引用）'!A9</f>
        <v>0</v>
      </c>
      <c r="D7" s="43">
        <f>'支出总表（引用）'!B9</f>
        <v>0</v>
      </c>
    </row>
    <row r="8" spans="1:4" s="1" customFormat="1" ht="17.25" customHeight="1">
      <c r="A8" s="35" t="s">
        <v>18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10522723</v>
      </c>
      <c r="C49" s="44" t="s">
        <v>27</v>
      </c>
      <c r="D49" s="21">
        <f>'支出总表（引用）'!B7</f>
        <v>10522723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10522723</v>
      </c>
      <c r="C53" s="44" t="s">
        <v>32</v>
      </c>
      <c r="D53" s="21">
        <f>B53</f>
        <v>10522723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8"/>
  <sheetViews>
    <sheetView showGridLines="0" workbookViewId="0" topLeftCell="A1">
      <selection activeCell="P5" sqref="P5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51</v>
      </c>
      <c r="B7" s="6" t="s">
        <v>36</v>
      </c>
      <c r="C7" s="22">
        <v>10522723</v>
      </c>
      <c r="D7" s="22"/>
      <c r="E7" s="22">
        <v>10522723</v>
      </c>
      <c r="F7" s="22">
        <v>10522723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37.5" customHeight="1">
      <c r="A8" s="6" t="s">
        <v>52</v>
      </c>
      <c r="B8" s="6" t="s">
        <v>53</v>
      </c>
      <c r="C8" s="22">
        <v>10522723</v>
      </c>
      <c r="D8" s="22"/>
      <c r="E8" s="22">
        <v>10522723</v>
      </c>
      <c r="F8" s="22">
        <v>10522723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54</v>
      </c>
      <c r="B9" s="6" t="s">
        <v>55</v>
      </c>
      <c r="C9" s="22">
        <v>50562</v>
      </c>
      <c r="D9" s="22"/>
      <c r="E9" s="22">
        <v>50562</v>
      </c>
      <c r="F9" s="22">
        <v>50562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37.5" customHeight="1">
      <c r="A10" s="6" t="s">
        <v>56</v>
      </c>
      <c r="B10" s="6" t="s">
        <v>57</v>
      </c>
      <c r="C10" s="22">
        <v>50562</v>
      </c>
      <c r="D10" s="22"/>
      <c r="E10" s="22">
        <v>50562</v>
      </c>
      <c r="F10" s="22">
        <v>50562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37.5" customHeight="1">
      <c r="A11" s="6" t="s">
        <v>58</v>
      </c>
      <c r="B11" s="6" t="s">
        <v>59</v>
      </c>
      <c r="C11" s="22">
        <v>10472161</v>
      </c>
      <c r="D11" s="22"/>
      <c r="E11" s="22">
        <v>10472161</v>
      </c>
      <c r="F11" s="22">
        <v>10472161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37.5" customHeight="1">
      <c r="A12" s="6" t="s">
        <v>60</v>
      </c>
      <c r="B12" s="6" t="s">
        <v>61</v>
      </c>
      <c r="C12" s="22">
        <v>10472161</v>
      </c>
      <c r="D12" s="22"/>
      <c r="E12" s="22">
        <v>10472161</v>
      </c>
      <c r="F12" s="22">
        <v>10472161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6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5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s="1" customFormat="1" ht="21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s="1" customFormat="1" ht="21" customHeight="1">
      <c r="B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s="1" customFormat="1" ht="21" customHeight="1">
      <c r="B17" s="11"/>
      <c r="C17" s="11"/>
      <c r="D17" s="11"/>
      <c r="I17" s="11"/>
      <c r="K17" s="11"/>
      <c r="L17" s="11"/>
      <c r="N17" s="11"/>
      <c r="O17" s="11"/>
    </row>
    <row r="18" spans="10:13" s="1" customFormat="1" ht="21" customHeight="1">
      <c r="J18" s="11"/>
      <c r="K18" s="11"/>
      <c r="L18" s="11"/>
      <c r="M18" s="11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showGridLines="0" workbookViewId="0" topLeftCell="A1">
      <selection activeCell="J7" sqref="J7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62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63</v>
      </c>
      <c r="B4" s="4"/>
      <c r="C4" s="46" t="s">
        <v>36</v>
      </c>
      <c r="D4" s="3" t="s">
        <v>64</v>
      </c>
      <c r="E4" s="4" t="s">
        <v>65</v>
      </c>
      <c r="F4" s="47" t="s">
        <v>66</v>
      </c>
      <c r="G4" s="4" t="s">
        <v>67</v>
      </c>
      <c r="H4" s="48" t="s">
        <v>68</v>
      </c>
      <c r="I4" s="13"/>
      <c r="J4" s="13"/>
    </row>
    <row r="5" spans="1:10" s="1" customFormat="1" ht="21" customHeight="1">
      <c r="A5" s="4" t="s">
        <v>69</v>
      </c>
      <c r="B5" s="4" t="s">
        <v>70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 aca="true" t="shared" si="0" ref="D6:H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10522723</v>
      </c>
      <c r="D7" s="22">
        <v>522723</v>
      </c>
      <c r="E7" s="22">
        <v>10000000</v>
      </c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10522723</v>
      </c>
      <c r="D8" s="22">
        <v>522723</v>
      </c>
      <c r="E8" s="22">
        <v>10000000</v>
      </c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50562</v>
      </c>
      <c r="D9" s="22">
        <v>50562</v>
      </c>
      <c r="E9" s="22"/>
      <c r="F9" s="22"/>
      <c r="G9" s="21"/>
      <c r="H9" s="49"/>
    </row>
    <row r="10" spans="1:8" s="1" customFormat="1" ht="18.75" customHeight="1">
      <c r="A10" s="6" t="s">
        <v>56</v>
      </c>
      <c r="B10" s="6" t="s">
        <v>57</v>
      </c>
      <c r="C10" s="22">
        <v>50562</v>
      </c>
      <c r="D10" s="22">
        <v>50562</v>
      </c>
      <c r="E10" s="22"/>
      <c r="F10" s="22"/>
      <c r="G10" s="21"/>
      <c r="H10" s="49"/>
    </row>
    <row r="11" spans="1:8" s="1" customFormat="1" ht="18.75" customHeight="1">
      <c r="A11" s="6" t="s">
        <v>58</v>
      </c>
      <c r="B11" s="6" t="s">
        <v>59</v>
      </c>
      <c r="C11" s="22">
        <v>10472161</v>
      </c>
      <c r="D11" s="22">
        <v>472161</v>
      </c>
      <c r="E11" s="22">
        <v>10000000</v>
      </c>
      <c r="F11" s="22"/>
      <c r="G11" s="21"/>
      <c r="H11" s="49"/>
    </row>
    <row r="12" spans="1:8" s="1" customFormat="1" ht="18.75" customHeight="1">
      <c r="A12" s="6" t="s">
        <v>60</v>
      </c>
      <c r="B12" s="6" t="s">
        <v>61</v>
      </c>
      <c r="C12" s="22">
        <v>10472161</v>
      </c>
      <c r="D12" s="22">
        <v>472161</v>
      </c>
      <c r="E12" s="22">
        <v>10000000</v>
      </c>
      <c r="F12" s="22"/>
      <c r="G12" s="21"/>
      <c r="H12" s="49"/>
    </row>
    <row r="13" spans="1:10" s="1" customFormat="1" ht="21" customHeight="1">
      <c r="A13" s="13"/>
      <c r="B13" s="13"/>
      <c r="D13" s="13"/>
      <c r="E13" s="13"/>
      <c r="F13" s="13"/>
      <c r="G13" s="13"/>
      <c r="H13" s="13"/>
      <c r="I13" s="13"/>
      <c r="J13" s="13"/>
    </row>
    <row r="14" spans="1:10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="1" customFormat="1" ht="21" customHeight="1"/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H5" sqref="H5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71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72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73</v>
      </c>
      <c r="F5" s="34" t="s">
        <v>74</v>
      </c>
      <c r="G5" s="13"/>
    </row>
    <row r="6" spans="1:7" s="1" customFormat="1" ht="17.25" customHeight="1">
      <c r="A6" s="35" t="s">
        <v>75</v>
      </c>
      <c r="B6" s="36">
        <v>10522723</v>
      </c>
      <c r="C6" s="37" t="s">
        <v>76</v>
      </c>
      <c r="D6" s="7">
        <f>'财拨总表（引用）'!B7</f>
        <v>10522723</v>
      </c>
      <c r="E6" s="7">
        <f>'财拨总表（引用）'!C7</f>
        <v>10522723</v>
      </c>
      <c r="F6" s="7">
        <f>'财拨总表（引用）'!D7</f>
        <v>0</v>
      </c>
      <c r="G6" s="13"/>
    </row>
    <row r="7" spans="1:7" s="1" customFormat="1" ht="17.25" customHeight="1">
      <c r="A7" s="35" t="s">
        <v>77</v>
      </c>
      <c r="B7" s="36">
        <v>10522723</v>
      </c>
      <c r="C7" s="38" t="str">
        <f>'财拨总表（引用）'!A8</f>
        <v>社会保障和就业支出</v>
      </c>
      <c r="D7" s="39">
        <f>'财拨总表（引用）'!B8</f>
        <v>10522723</v>
      </c>
      <c r="E7" s="39">
        <f>'财拨总表（引用）'!C8</f>
        <v>10522723</v>
      </c>
      <c r="F7" s="39">
        <f>'财拨总表（引用）'!D8</f>
        <v>0</v>
      </c>
      <c r="G7" s="13"/>
    </row>
    <row r="8" spans="1:7" s="1" customFormat="1" ht="17.25" customHeight="1">
      <c r="A8" s="35" t="s">
        <v>78</v>
      </c>
      <c r="B8" s="36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3"/>
    </row>
    <row r="9" spans="1:7" s="1" customFormat="1" ht="17.25" customHeight="1">
      <c r="A9" s="35" t="s">
        <v>79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80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81</v>
      </c>
      <c r="B49" s="21"/>
      <c r="C49" s="39" t="s">
        <v>82</v>
      </c>
      <c r="D49" s="39"/>
      <c r="E49" s="39"/>
      <c r="F49" s="21"/>
      <c r="G49" s="13"/>
    </row>
    <row r="50" spans="1:7" s="1" customFormat="1" ht="17.25" customHeight="1">
      <c r="A50" s="17" t="s">
        <v>83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84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10522723</v>
      </c>
      <c r="C54" s="44" t="s">
        <v>32</v>
      </c>
      <c r="D54" s="7">
        <f>'财拨总表（引用）'!B7</f>
        <v>10522723</v>
      </c>
      <c r="E54" s="7">
        <f>'财拨总表（引用）'!C7</f>
        <v>10522723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85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85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G5" sqref="G5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63</v>
      </c>
      <c r="B4" s="4"/>
      <c r="C4" s="4" t="s">
        <v>87</v>
      </c>
      <c r="D4" s="4"/>
      <c r="E4" s="4"/>
      <c r="F4" s="13"/>
      <c r="G4" s="13"/>
    </row>
    <row r="5" spans="1:7" s="1" customFormat="1" ht="21" customHeight="1">
      <c r="A5" s="4" t="s">
        <v>69</v>
      </c>
      <c r="B5" s="4" t="s">
        <v>70</v>
      </c>
      <c r="C5" s="4" t="s">
        <v>36</v>
      </c>
      <c r="D5" s="4" t="s">
        <v>64</v>
      </c>
      <c r="E5" s="4" t="s">
        <v>65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10522723</v>
      </c>
      <c r="D7" s="22">
        <v>522723</v>
      </c>
      <c r="E7" s="21">
        <v>10000000</v>
      </c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10522723</v>
      </c>
      <c r="D8" s="22">
        <v>522723</v>
      </c>
      <c r="E8" s="21">
        <v>10000000</v>
      </c>
    </row>
    <row r="9" spans="1:5" s="1" customFormat="1" ht="18.75" customHeight="1">
      <c r="A9" s="6" t="s">
        <v>54</v>
      </c>
      <c r="B9" s="6" t="s">
        <v>55</v>
      </c>
      <c r="C9" s="22">
        <v>50562</v>
      </c>
      <c r="D9" s="22">
        <v>50562</v>
      </c>
      <c r="E9" s="21"/>
    </row>
    <row r="10" spans="1:5" s="1" customFormat="1" ht="18.75" customHeight="1">
      <c r="A10" s="6" t="s">
        <v>56</v>
      </c>
      <c r="B10" s="6" t="s">
        <v>57</v>
      </c>
      <c r="C10" s="22">
        <v>50562</v>
      </c>
      <c r="D10" s="22">
        <v>50562</v>
      </c>
      <c r="E10" s="21"/>
    </row>
    <row r="11" spans="1:5" s="1" customFormat="1" ht="18.75" customHeight="1">
      <c r="A11" s="6" t="s">
        <v>58</v>
      </c>
      <c r="B11" s="6" t="s">
        <v>59</v>
      </c>
      <c r="C11" s="22">
        <v>10472161</v>
      </c>
      <c r="D11" s="22">
        <v>472161</v>
      </c>
      <c r="E11" s="21">
        <v>10000000</v>
      </c>
    </row>
    <row r="12" spans="1:5" s="1" customFormat="1" ht="18.75" customHeight="1">
      <c r="A12" s="6" t="s">
        <v>60</v>
      </c>
      <c r="B12" s="6" t="s">
        <v>61</v>
      </c>
      <c r="C12" s="22">
        <v>10472161</v>
      </c>
      <c r="D12" s="22">
        <v>472161</v>
      </c>
      <c r="E12" s="21">
        <v>10000000</v>
      </c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="1" customFormat="1" ht="21" customHeight="1"/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 topLeftCell="A1">
      <selection activeCell="G6" sqref="G6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89</v>
      </c>
      <c r="B4" s="4"/>
      <c r="C4" s="4" t="s">
        <v>90</v>
      </c>
      <c r="D4" s="4"/>
      <c r="E4" s="4"/>
      <c r="F4" s="13"/>
      <c r="G4" s="13"/>
    </row>
    <row r="5" spans="1:7" s="1" customFormat="1" ht="21" customHeight="1">
      <c r="A5" s="4" t="s">
        <v>69</v>
      </c>
      <c r="B5" s="3" t="s">
        <v>70</v>
      </c>
      <c r="C5" s="19" t="s">
        <v>36</v>
      </c>
      <c r="D5" s="19" t="s">
        <v>91</v>
      </c>
      <c r="E5" s="19" t="s">
        <v>92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522723</v>
      </c>
      <c r="D7" s="22">
        <v>490223</v>
      </c>
      <c r="E7" s="21">
        <v>32500</v>
      </c>
      <c r="F7" s="31"/>
      <c r="G7" s="31"/>
      <c r="H7" s="11"/>
    </row>
    <row r="8" spans="1:5" s="1" customFormat="1" ht="18.75" customHeight="1">
      <c r="A8" s="6"/>
      <c r="B8" s="6" t="s">
        <v>93</v>
      </c>
      <c r="C8" s="22">
        <v>462223</v>
      </c>
      <c r="D8" s="22">
        <v>462223</v>
      </c>
      <c r="E8" s="21"/>
    </row>
    <row r="9" spans="1:5" s="1" customFormat="1" ht="18.75" customHeight="1">
      <c r="A9" s="6" t="s">
        <v>94</v>
      </c>
      <c r="B9" s="6" t="s">
        <v>95</v>
      </c>
      <c r="C9" s="22">
        <v>178512</v>
      </c>
      <c r="D9" s="22">
        <v>178512</v>
      </c>
      <c r="E9" s="21"/>
    </row>
    <row r="10" spans="1:5" s="1" customFormat="1" ht="18.75" customHeight="1">
      <c r="A10" s="6" t="s">
        <v>96</v>
      </c>
      <c r="B10" s="6" t="s">
        <v>97</v>
      </c>
      <c r="C10" s="22">
        <v>720</v>
      </c>
      <c r="D10" s="22">
        <v>720</v>
      </c>
      <c r="E10" s="21"/>
    </row>
    <row r="11" spans="1:5" s="1" customFormat="1" ht="18.75" customHeight="1">
      <c r="A11" s="6" t="s">
        <v>98</v>
      </c>
      <c r="B11" s="6" t="s">
        <v>99</v>
      </c>
      <c r="C11" s="22">
        <v>137500</v>
      </c>
      <c r="D11" s="22">
        <v>137500</v>
      </c>
      <c r="E11" s="21"/>
    </row>
    <row r="12" spans="1:5" s="1" customFormat="1" ht="18.75" customHeight="1">
      <c r="A12" s="6" t="s">
        <v>100</v>
      </c>
      <c r="B12" s="6" t="s">
        <v>101</v>
      </c>
      <c r="C12" s="22">
        <v>50562</v>
      </c>
      <c r="D12" s="22">
        <v>50562</v>
      </c>
      <c r="E12" s="21"/>
    </row>
    <row r="13" spans="1:5" s="1" customFormat="1" ht="18.75" customHeight="1">
      <c r="A13" s="6" t="s">
        <v>102</v>
      </c>
      <c r="B13" s="6" t="s">
        <v>103</v>
      </c>
      <c r="C13" s="22">
        <v>20541</v>
      </c>
      <c r="D13" s="22">
        <v>20541</v>
      </c>
      <c r="E13" s="21"/>
    </row>
    <row r="14" spans="1:5" s="1" customFormat="1" ht="18.75" customHeight="1">
      <c r="A14" s="6" t="s">
        <v>104</v>
      </c>
      <c r="B14" s="6" t="s">
        <v>105</v>
      </c>
      <c r="C14" s="22">
        <v>31571</v>
      </c>
      <c r="D14" s="22">
        <v>31571</v>
      </c>
      <c r="E14" s="21"/>
    </row>
    <row r="15" spans="1:5" s="1" customFormat="1" ht="18.75" customHeight="1">
      <c r="A15" s="6" t="s">
        <v>106</v>
      </c>
      <c r="B15" s="6" t="s">
        <v>107</v>
      </c>
      <c r="C15" s="22">
        <v>1580</v>
      </c>
      <c r="D15" s="22">
        <v>1580</v>
      </c>
      <c r="E15" s="21"/>
    </row>
    <row r="16" spans="1:5" s="1" customFormat="1" ht="18.75" customHeight="1">
      <c r="A16" s="6" t="s">
        <v>108</v>
      </c>
      <c r="B16" s="6" t="s">
        <v>109</v>
      </c>
      <c r="C16" s="22">
        <v>3316</v>
      </c>
      <c r="D16" s="22">
        <v>3316</v>
      </c>
      <c r="E16" s="21"/>
    </row>
    <row r="17" spans="1:5" s="1" customFormat="1" ht="18.75" customHeight="1">
      <c r="A17" s="6" t="s">
        <v>110</v>
      </c>
      <c r="B17" s="6" t="s">
        <v>111</v>
      </c>
      <c r="C17" s="22">
        <v>37921</v>
      </c>
      <c r="D17" s="22">
        <v>37921</v>
      </c>
      <c r="E17" s="21"/>
    </row>
    <row r="18" spans="1:5" s="1" customFormat="1" ht="18.75" customHeight="1">
      <c r="A18" s="6"/>
      <c r="B18" s="6" t="s">
        <v>112</v>
      </c>
      <c r="C18" s="22">
        <v>32500</v>
      </c>
      <c r="D18" s="22"/>
      <c r="E18" s="21">
        <v>32500</v>
      </c>
    </row>
    <row r="19" spans="1:5" s="1" customFormat="1" ht="18.75" customHeight="1">
      <c r="A19" s="6" t="s">
        <v>113</v>
      </c>
      <c r="B19" s="6" t="s">
        <v>114</v>
      </c>
      <c r="C19" s="22">
        <v>32500</v>
      </c>
      <c r="D19" s="22"/>
      <c r="E19" s="21">
        <v>32500</v>
      </c>
    </row>
    <row r="20" spans="1:5" s="1" customFormat="1" ht="18.75" customHeight="1">
      <c r="A20" s="6"/>
      <c r="B20" s="6" t="s">
        <v>115</v>
      </c>
      <c r="C20" s="22">
        <v>28000</v>
      </c>
      <c r="D20" s="22">
        <v>28000</v>
      </c>
      <c r="E20" s="21"/>
    </row>
    <row r="21" spans="1:5" s="1" customFormat="1" ht="18.75" customHeight="1">
      <c r="A21" s="6" t="s">
        <v>116</v>
      </c>
      <c r="B21" s="6" t="s">
        <v>117</v>
      </c>
      <c r="C21" s="22">
        <v>18000</v>
      </c>
      <c r="D21" s="22">
        <v>18000</v>
      </c>
      <c r="E21" s="21"/>
    </row>
    <row r="22" spans="1:5" s="1" customFormat="1" ht="18.75" customHeight="1">
      <c r="A22" s="6" t="s">
        <v>118</v>
      </c>
      <c r="B22" s="6" t="s">
        <v>119</v>
      </c>
      <c r="C22" s="22">
        <v>10000</v>
      </c>
      <c r="D22" s="22">
        <v>10000</v>
      </c>
      <c r="E22" s="21"/>
    </row>
    <row r="23" spans="1:8" s="1" customFormat="1" ht="21" customHeight="1">
      <c r="A23" s="13"/>
      <c r="B23" s="13"/>
      <c r="C23" s="13"/>
      <c r="D23" s="13"/>
      <c r="E23" s="13"/>
      <c r="F23" s="13"/>
      <c r="G23" s="13"/>
      <c r="H23" s="11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6" s="1" customFormat="1" ht="21" customHeight="1">
      <c r="A25" s="13"/>
      <c r="B25" s="13"/>
      <c r="C25" s="13"/>
      <c r="D25" s="13"/>
      <c r="E25" s="13"/>
      <c r="F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="1" customFormat="1" ht="21" customHeight="1"/>
    <row r="33" spans="1:7" s="1" customFormat="1" ht="21" customHeight="1">
      <c r="A33" s="13"/>
      <c r="B33" s="13"/>
      <c r="C33" s="13"/>
      <c r="D33" s="13"/>
      <c r="E33" s="13"/>
      <c r="F33" s="13"/>
      <c r="G33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I3" sqref="I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">
      <c r="G1" s="23"/>
    </row>
    <row r="2" spans="1:7" s="1" customFormat="1" ht="30" customHeight="1">
      <c r="A2" s="14" t="s">
        <v>120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121</v>
      </c>
      <c r="B4" s="5" t="s">
        <v>122</v>
      </c>
      <c r="C4" s="5" t="s">
        <v>36</v>
      </c>
      <c r="D4" s="26" t="s">
        <v>123</v>
      </c>
      <c r="E4" s="5" t="s">
        <v>124</v>
      </c>
      <c r="F4" s="27" t="s">
        <v>125</v>
      </c>
      <c r="G4" s="5" t="s">
        <v>126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 aca="true" t="shared" si="0" ref="D5:G5">C5+1</f>
        <v>2</v>
      </c>
      <c r="E5" s="30">
        <f t="shared" si="0"/>
        <v>3</v>
      </c>
      <c r="F5" s="30">
        <f t="shared" si="0"/>
        <v>4</v>
      </c>
      <c r="G5" s="30">
        <f t="shared" si="0"/>
        <v>5</v>
      </c>
    </row>
    <row r="6" spans="1:7" s="1" customFormat="1" ht="22.5" customHeight="1">
      <c r="A6" s="6"/>
      <c r="B6" s="6"/>
      <c r="C6" s="22"/>
      <c r="D6" s="22"/>
      <c r="E6" s="22"/>
      <c r="F6" s="21"/>
      <c r="G6" s="21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G11" sqref="G1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127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63</v>
      </c>
      <c r="B4" s="4"/>
      <c r="C4" s="4" t="s">
        <v>87</v>
      </c>
      <c r="D4" s="4"/>
      <c r="E4" s="4"/>
      <c r="F4" s="13"/>
      <c r="G4" s="13"/>
    </row>
    <row r="5" spans="1:7" s="1" customFormat="1" ht="21" customHeight="1">
      <c r="A5" s="4" t="s">
        <v>69</v>
      </c>
      <c r="B5" s="3" t="s">
        <v>70</v>
      </c>
      <c r="C5" s="19" t="s">
        <v>36</v>
      </c>
      <c r="D5" s="19" t="s">
        <v>64</v>
      </c>
      <c r="E5" s="19" t="s">
        <v>65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Invictus丶Ray</cp:lastModifiedBy>
  <dcterms:created xsi:type="dcterms:W3CDTF">2021-04-14T02:15:00Z</dcterms:created>
  <dcterms:modified xsi:type="dcterms:W3CDTF">2021-04-14T09:07:10Z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C77C5B7C204040AB9EAA6EBE303A8262</vt:lpwstr>
  </property>
</Properties>
</file>