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'部门收入总表'!$A$1:$O$38</definedName>
    <definedName name="_xlnm.Print_Area" localSheetId="3">'部门支出总表'!$A$1:$H$37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'一般公共预算基本支出表'!$A$1:$E$45</definedName>
    <definedName name="_xlnm.Print_Area" localSheetId="5">'一般公共预算支出表'!$A$1:$E$34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<sst xmlns="http://schemas.openxmlformats.org/spreadsheetml/2006/main" count="317" uniqueCount="186">
  <si>
    <t/>
  </si>
  <si>
    <t>总计</t>
  </si>
  <si>
    <t>2020年部门预算表</t>
  </si>
  <si>
    <t>单位负责人签章：</t>
  </si>
  <si>
    <t>财务负责人签章：</t>
  </si>
  <si>
    <t>制表人签章：</t>
  </si>
  <si>
    <t>收支预算总表</t>
  </si>
  <si>
    <t>填报单位:026001南昌市西湖区民政局本级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</si>
  <si>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</si>
  <si>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</si>
  <si>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</si>
  <si>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</si>
  <si>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</si>
  <si>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</si>
  <si>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</si>
  <si>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</si>
  <si>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</si>
  <si>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</si>
  <si>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</si>
  <si>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</si>
  <si>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</si>
  <si>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</si>
  <si>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</si>
  <si>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</si>
  <si>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</si>
  <si>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</si>
  <si>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</si>
  <si>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</si>
  <si>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</si>
  <si>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</si>
  <si>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</si>
  <si>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</si>
  <si>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</si>
  <si>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</si>
  <si>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</si>
  <si>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</si>
  <si>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</si>
  <si>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</si>
  <si>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</si>
  <si>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</si>
  <si>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</si>
  <si>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</si>
  <si>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</si>
  <si>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</si>
  <si>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</si>
  <si>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</si>
  <si>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</si>
  <si>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</si>
  <si>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</si>
  <si>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</si>
  <si>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02</t>
  </si>
  <si>
    <t>　民政管理事务</t>
  </si>
  <si>
    <t>　　2080201</t>
  </si>
  <si>
    <t>　　行政运行</t>
  </si>
  <si>
    <t>　　2080208</t>
  </si>
  <si>
    <t>　　基层政权建设和社区治理</t>
  </si>
  <si>
    <t>　　2080299</t>
  </si>
  <si>
    <t>　　其他民政管理事务支出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</si>
  <si>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</si>
  <si>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</si>
  <si>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</si>
  <si>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</si>
  <si>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</si>
  <si>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</si>
  <si>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10</t>
  </si>
  <si>
    <t>　社会福利</t>
  </si>
  <si>
    <t>　　2081005</t>
  </si>
  <si>
    <t>　　社会福利事业单位</t>
  </si>
  <si>
    <t>　11</t>
  </si>
  <si>
    <t>　残疾人事业</t>
  </si>
  <si>
    <t>　　2081107</t>
  </si>
  <si>
    <t>　　残疾人生活和护理补贴</t>
  </si>
  <si>
    <t>　21</t>
  </si>
  <si>
    <t>　特困人员救助供养</t>
  </si>
  <si>
    <t>　　2082101</t>
  </si>
  <si>
    <t>　　城市特困人员救助供养支出</t>
  </si>
  <si>
    <t>　99</t>
  </si>
  <si>
    <t>　其他社会保障和就业支出</t>
  </si>
  <si>
    <t>　　2089901</t>
  </si>
  <si>
    <t>　　其他社会保障和就业支出</t>
  </si>
  <si>
    <t>229</t>
  </si>
  <si>
    <t>其他支出</t>
  </si>
  <si>
    <t>　60</t>
  </si>
  <si>
    <t>　彩票公益金及对应专项债务收入安排的支出</t>
  </si>
  <si>
    <t>　　2296002</t>
  </si>
  <si>
    <t>　　用于社会福利的彩票公益金支出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</si>
  <si>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</si>
  <si>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</si>
  <si>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</si>
  <si>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</si>
  <si>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</si>
  <si>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</si>
  <si>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</si>
  <si>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</si>
  <si>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</si>
  <si>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</si>
  <si>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</si>
  <si>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</si>
  <si>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</si>
  <si>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</si>
  <si>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</si>
  <si>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</si>
  <si>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</si>
  <si>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</si>
  <si>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</si>
  <si>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</si>
  <si>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</si>
  <si>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</si>
  <si>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</si>
  <si>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</si>
  <si>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</si>
  <si>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</si>
  <si>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</si>
  <si>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</si>
  <si>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</si>
  <si>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</si>
  <si>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</si>
  <si>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</si>
  <si>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</si>
  <si>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</si>
  <si>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</si>
  <si>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</si>
  <si>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3010213</t>
  </si>
  <si>
    <t>　其他津贴</t>
  </si>
  <si>
    <t>3010218</t>
  </si>
  <si>
    <t>　在职房贴</t>
  </si>
  <si>
    <t>3010302</t>
  </si>
  <si>
    <t>　其他奖金</t>
  </si>
  <si>
    <t>3010701</t>
  </si>
  <si>
    <t>　第十三个月工资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</si>
  <si>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</si>
  <si>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</si>
  <si>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</si>
  <si>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</si>
  <si>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</si>
  <si>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</si>
  <si>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</si>
  <si>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</si>
  <si>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</si>
  <si>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</si>
  <si>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</si>
  <si>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</si>
  <si>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</si>
  <si>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30211</t>
  </si>
  <si>
    <t>　差旅费</t>
  </si>
  <si>
    <t>30217</t>
  </si>
  <si>
    <t>　公务接待费</t>
  </si>
  <si>
    <t>30239</t>
  </si>
  <si>
    <t>　其他交通费用</t>
  </si>
  <si>
    <t>对个人和家庭的补助</t>
  </si>
  <si>
    <t>3030101</t>
  </si>
  <si>
    <t>　离休费</t>
  </si>
  <si>
    <t>3030103</t>
  </si>
  <si>
    <t>　特需活动费及公用经费</t>
  </si>
  <si>
    <t>3030104</t>
  </si>
  <si>
    <t>　护理费</t>
  </si>
  <si>
    <t>3030105</t>
  </si>
  <si>
    <t>　离休人员福利费</t>
  </si>
  <si>
    <t>3030201</t>
  </si>
  <si>
    <t>　退休费</t>
  </si>
  <si>
    <t>3030206</t>
  </si>
  <si>
    <t>　退休福利费</t>
  </si>
  <si>
    <t>30304</t>
  </si>
  <si>
    <t>　抚恤金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</si>
  <si>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</si>
  <si>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</si>
  <si>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</si>
  <si>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</si>
  <si>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</si>
  <si>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</si>
  <si>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</si>
  <si>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</si>
  <si>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</si>
  <si>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</si>
  <si>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</si>
  <si>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026</t>
  </si>
  <si>
    <t>南昌市西湖区民政局</t>
  </si>
  <si>
    <t>政府性基金预算支出表</t>
  </si>
  <si>
    <t>支出预算总表</t>
  </si>
  <si>
    <t>科目名称</t>
  </si>
  <si>
    <t>财政拨款预算表</t>
  </si>
  <si>
    <t>部门名称：西湖区民政局</t>
  </si>
  <si>
    <r>
      <t>编制日期：2</t>
    </r>
    <r>
      <rPr>
        <sz val="18"/>
        <color indexed="8"/>
        <rFont val="宋体"/>
        <family val="0"/>
      </rPr>
      <t>020.6.16</t>
    </r>
  </si>
  <si>
    <t>编制单位：西湖区民政局</t>
  </si>
  <si>
    <t>单位：元</t>
  </si>
  <si>
    <t>单位：元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</si>
</sst>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F14" sqref="F14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03" t="s">
        <v>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201" t="s">
        <v>181</v>
      </c>
      <c r="G6" s="9"/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202" t="s">
        <v>182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201" t="s">
        <v>183</v>
      </c>
      <c r="G13" s="13"/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5" t="s">
        <v>3</v>
      </c>
      <c r="B17" s="15"/>
      <c r="C17" s="15"/>
      <c r="D17" s="15"/>
      <c r="E17" s="16"/>
      <c r="F17" s="15"/>
      <c r="G17" s="15" t="s">
        <v>4</v>
      </c>
      <c r="H17" s="15"/>
      <c r="I17" s="16"/>
      <c r="J17" s="15"/>
      <c r="K17" s="15"/>
      <c r="L17" s="15"/>
      <c r="M17" s="15" t="s">
        <v>5</v>
      </c>
      <c r="N17" s="15"/>
      <c r="O17" s="17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8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27" t="s">
        <v>178</v>
      </c>
      <c r="B2" s="227"/>
      <c r="C2" s="227"/>
    </row>
    <row r="3" s="1" customFormat="1" ht="17.25" customHeight="1"/>
    <row r="4" spans="1:3" s="1" customFormat="1" ht="15.75" customHeight="1">
      <c r="A4" s="228" t="s">
        <v>179</v>
      </c>
      <c r="B4" s="229" t="s">
        <v>33</v>
      </c>
      <c r="C4" s="229" t="s">
        <v>26</v>
      </c>
    </row>
    <row r="5" spans="1:3" s="1" customFormat="1" ht="19.5" customHeight="1">
      <c r="A5" s="228"/>
      <c r="B5" s="229"/>
      <c r="C5" s="229"/>
    </row>
    <row r="6" spans="1:3" s="1" customFormat="1" ht="22.5" customHeight="1">
      <c r="A6" s="180" t="s">
        <v>47</v>
      </c>
      <c r="B6" s="180">
        <v>1</v>
      </c>
      <c r="C6" s="180">
        <v>2</v>
      </c>
    </row>
    <row r="7" spans="1:6" s="1" customFormat="1" ht="27.75" customHeight="1">
      <c r="A7" s="181" t="s">
        <v>33</v>
      </c>
      <c r="B7" s="182">
        <v>94936334.81</v>
      </c>
      <c r="C7" s="183"/>
      <c r="D7" s="184"/>
      <c r="F7" s="185"/>
    </row>
    <row r="8" spans="1:3" s="1" customFormat="1" ht="27.75" customHeight="1">
      <c r="A8" s="186" t="s">
        <v>49</v>
      </c>
      <c r="B8" s="182">
        <v>93645212.35</v>
      </c>
      <c r="C8" s="183"/>
    </row>
    <row r="9" spans="1:3" s="1" customFormat="1" ht="27.75" customHeight="1">
      <c r="A9" s="186" t="s">
        <v>81</v>
      </c>
      <c r="B9" s="182">
        <v>1291122.46</v>
      </c>
      <c r="C9" s="183"/>
    </row>
    <row r="10" spans="1:5" s="1" customFormat="1" ht="27.75" customHeight="1">
      <c r="A10" s="187"/>
      <c r="B10" s="188"/>
      <c r="C10" s="189"/>
      <c r="E10" s="188"/>
    </row>
    <row r="11" spans="1:3" s="1" customFormat="1" ht="27.75" customHeight="1">
      <c r="A11" s="187"/>
      <c r="B11" s="188"/>
      <c r="C11" s="190"/>
    </row>
    <row r="12" spans="1:4" s="1" customFormat="1" ht="27.75" customHeight="1">
      <c r="A12" s="191"/>
      <c r="B12" s="190"/>
      <c r="C12" s="188"/>
      <c r="D12" s="188"/>
    </row>
    <row r="13" spans="1:3" s="1" customFormat="1" ht="27.75" customHeight="1">
      <c r="A13" s="191"/>
      <c r="C13" s="19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0" t="s">
        <v>180</v>
      </c>
      <c r="B2" s="230"/>
      <c r="C2" s="230"/>
      <c r="D2" s="230"/>
    </row>
    <row r="3" s="1" customFormat="1" ht="17.25" customHeight="1"/>
    <row r="4" spans="1:4" s="1" customFormat="1" ht="21.75" customHeight="1">
      <c r="A4" s="231" t="s">
        <v>179</v>
      </c>
      <c r="B4" s="232" t="s">
        <v>35</v>
      </c>
      <c r="C4" s="232" t="s">
        <v>97</v>
      </c>
      <c r="D4" s="232" t="s">
        <v>98</v>
      </c>
    </row>
    <row r="5" spans="1:4" s="1" customFormat="1" ht="47.25" customHeight="1">
      <c r="A5" s="231"/>
      <c r="B5" s="232"/>
      <c r="C5" s="232"/>
      <c r="D5" s="232"/>
    </row>
    <row r="6" spans="1:4" s="1" customFormat="1" ht="22.5" customHeight="1">
      <c r="A6" s="192" t="s">
        <v>47</v>
      </c>
      <c r="B6" s="192">
        <v>1</v>
      </c>
      <c r="C6" s="192">
        <v>2</v>
      </c>
      <c r="D6" s="192">
        <v>3</v>
      </c>
    </row>
    <row r="7" spans="1:4" s="1" customFormat="1" ht="27.75" customHeight="1">
      <c r="A7" s="193" t="s">
        <v>0</v>
      </c>
      <c r="B7" s="194">
        <v>69256006.5</v>
      </c>
      <c r="C7" s="195">
        <v>69256006.5</v>
      </c>
      <c r="D7" s="194"/>
    </row>
    <row r="8" spans="1:4" s="1" customFormat="1" ht="27.75" customHeight="1">
      <c r="A8" s="193" t="s">
        <v>49</v>
      </c>
      <c r="B8" s="194">
        <v>69256006.5</v>
      </c>
      <c r="C8" s="195">
        <v>69256006.5</v>
      </c>
      <c r="D8" s="194"/>
    </row>
    <row r="9" spans="1:8" s="1" customFormat="1" ht="27.75" customHeight="1">
      <c r="A9" s="196"/>
      <c r="B9" s="197"/>
      <c r="C9" s="197"/>
      <c r="D9" s="197"/>
      <c r="E9" s="198"/>
      <c r="H9" s="198"/>
    </row>
    <row r="10" spans="1:4" s="1" customFormat="1" ht="27.75" customHeight="1">
      <c r="A10" s="199"/>
      <c r="B10" s="198"/>
      <c r="C10" s="200"/>
      <c r="D10" s="198"/>
    </row>
    <row r="11" spans="1:8" s="1" customFormat="1" ht="27.75" customHeight="1">
      <c r="A11" s="199"/>
      <c r="B11" s="198"/>
      <c r="C11" s="198"/>
      <c r="D11" s="198"/>
      <c r="E11" s="198"/>
      <c r="F11" s="200"/>
      <c r="G11" s="200"/>
      <c r="H11" s="200"/>
    </row>
    <row r="12" spans="1:7" s="1" customFormat="1" ht="27.75" customHeight="1">
      <c r="A12" s="199"/>
      <c r="C12" s="198"/>
      <c r="D12" s="198"/>
      <c r="E12" s="198"/>
      <c r="F12" s="200"/>
      <c r="G12" s="200"/>
    </row>
    <row r="13" s="1" customFormat="1" ht="27.75" customHeight="1">
      <c r="C13" s="199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04" t="s">
        <v>6</v>
      </c>
      <c r="B2" s="204"/>
      <c r="C2" s="204"/>
      <c r="D2" s="204"/>
    </row>
    <row r="3" spans="1:4" s="1" customFormat="1" ht="17.25" customHeight="1">
      <c r="A3" s="19" t="s">
        <v>7</v>
      </c>
      <c r="B3" s="20"/>
      <c r="C3" s="20"/>
      <c r="D3" s="233" t="s">
        <v>184</v>
      </c>
    </row>
    <row r="4" spans="1:4" s="1" customFormat="1" ht="17.25" customHeight="1">
      <c r="A4" s="205" t="s">
        <v>8</v>
      </c>
      <c r="B4" s="205"/>
      <c r="C4" s="205" t="s">
        <v>9</v>
      </c>
      <c r="D4" s="205"/>
    </row>
    <row r="5" spans="1:4" s="1" customFormat="1" ht="17.25" customHeight="1">
      <c r="A5" s="21" t="s">
        <v>10</v>
      </c>
      <c r="B5" s="22" t="s">
        <v>11</v>
      </c>
      <c r="C5" s="23" t="s">
        <v>12</v>
      </c>
      <c r="D5" s="23" t="s">
        <v>11</v>
      </c>
    </row>
    <row r="6" spans="1:4" s="1" customFormat="1" ht="17.25" customHeight="1">
      <c r="A6" s="24" t="s">
        <v>13</v>
      </c>
      <c r="B6" s="25">
        <v>69256006.5</v>
      </c>
      <c r="C6" s="26" t="str">
        <f>'支出总表（引用）'!A8</f>
        <v>社会保障和就业支出</v>
      </c>
      <c r="D6" s="27">
        <f>'支出总表（引用）'!B8</f>
        <v>93645212.35</v>
      </c>
    </row>
    <row r="7" spans="1:4" s="1" customFormat="1" ht="17.25" customHeight="1">
      <c r="A7" s="24" t="s">
        <v>14</v>
      </c>
      <c r="B7" s="25">
        <v>69256006.5</v>
      </c>
      <c r="C7" s="26" t="str">
        <f>'支出总表（引用）'!A9</f>
        <v>其他支出</v>
      </c>
      <c r="D7" s="27">
        <f>'支出总表（引用）'!B9</f>
        <v>1291122.46</v>
      </c>
    </row>
    <row r="8" spans="1:4" s="1" customFormat="1" ht="17.25" customHeight="1">
      <c r="A8" s="24" t="s">
        <v>15</v>
      </c>
      <c r="B8" s="25"/>
      <c r="C8" s="26">
        <f>'支出总表（引用）'!A10</f>
        <v>0</v>
      </c>
      <c r="D8" s="27">
        <f>'支出总表（引用）'!B10</f>
        <v>0</v>
      </c>
    </row>
    <row r="9" spans="1:4" s="1" customFormat="1" ht="17.25" customHeight="1">
      <c r="A9" s="24" t="s">
        <v>16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17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18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19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20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21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22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31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31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31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31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31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31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31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31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31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31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31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31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31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31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31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31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31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31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31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31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31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31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31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31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31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31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31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31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31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31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31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31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2" t="s">
        <v>23</v>
      </c>
      <c r="B49" s="33">
        <f>SUM(B6,B11,B12,B13,B14,B15)</f>
        <v>69256006.5</v>
      </c>
      <c r="C49" s="32" t="s">
        <v>24</v>
      </c>
      <c r="D49" s="31">
        <f>'支出总表（引用）'!B7</f>
        <v>94936334.81</v>
      </c>
    </row>
    <row r="50" spans="1:4" s="1" customFormat="1" ht="17.25" customHeight="1">
      <c r="A50" s="24" t="s">
        <v>25</v>
      </c>
      <c r="B50" s="25"/>
      <c r="C50" s="34" t="s">
        <v>26</v>
      </c>
      <c r="D50" s="31"/>
    </row>
    <row r="51" spans="1:4" s="1" customFormat="1" ht="17.25" customHeight="1">
      <c r="A51" s="24" t="s">
        <v>27</v>
      </c>
      <c r="B51" s="35">
        <v>25680328.31</v>
      </c>
      <c r="C51" s="36"/>
      <c r="D51" s="31"/>
    </row>
    <row r="52" spans="1:4" s="1" customFormat="1" ht="17.25" customHeight="1">
      <c r="A52" s="37"/>
      <c r="B52" s="38"/>
      <c r="C52" s="36"/>
      <c r="D52" s="31"/>
    </row>
    <row r="53" spans="1:4" s="1" customFormat="1" ht="17.25" customHeight="1">
      <c r="A53" s="32" t="s">
        <v>28</v>
      </c>
      <c r="B53" s="39">
        <f>SUM(B49,B50,B51)</f>
        <v>94936334.81</v>
      </c>
      <c r="C53" s="32" t="s">
        <v>29</v>
      </c>
      <c r="D53" s="31">
        <f>B53</f>
        <v>94936334.81</v>
      </c>
    </row>
    <row r="54" spans="1:254" s="1" customFormat="1" ht="19.5" customHeight="1">
      <c r="A54" s="40"/>
      <c r="B54" s="41"/>
      <c r="C54" s="41"/>
      <c r="D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</row>
    <row r="55" spans="1:254" s="1" customFormat="1" ht="19.5" customHeight="1">
      <c r="A55" s="40"/>
      <c r="B55" s="41"/>
      <c r="C55" s="40"/>
      <c r="D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</row>
    <row r="56" spans="1:254" s="1" customFormat="1" ht="19.5" customHeight="1">
      <c r="A56" s="40"/>
      <c r="B56" s="41"/>
      <c r="C56" s="41"/>
      <c r="D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</row>
    <row r="57" spans="1:254" s="1" customFormat="1" ht="19.5" customHeight="1">
      <c r="A57" s="40"/>
      <c r="B57" s="40"/>
      <c r="C57" s="40"/>
      <c r="D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</row>
    <row r="58" spans="1:254" s="1" customFormat="1" ht="19.5" customHeight="1">
      <c r="A58" s="40"/>
      <c r="B58" s="40"/>
      <c r="C58" s="40"/>
      <c r="D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</row>
    <row r="59" spans="1:254" s="1" customFormat="1" ht="19.5" customHeight="1">
      <c r="A59" s="40"/>
      <c r="B59" s="40"/>
      <c r="C59" s="40"/>
      <c r="D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</row>
    <row r="60" spans="1:254" s="1" customFormat="1" ht="19.5" customHeight="1">
      <c r="A60" s="40"/>
      <c r="B60" s="40"/>
      <c r="C60" s="40"/>
      <c r="D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</row>
    <row r="61" spans="1:254" s="1" customFormat="1" ht="19.5" customHeight="1">
      <c r="A61" s="40"/>
      <c r="B61" s="40"/>
      <c r="C61" s="40"/>
      <c r="D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</row>
    <row r="62" spans="1:254" s="1" customFormat="1" ht="19.5" customHeight="1">
      <c r="A62" s="40"/>
      <c r="B62" s="40"/>
      <c r="C62" s="40"/>
      <c r="D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</row>
    <row r="63" spans="1:254" s="1" customFormat="1" ht="19.5" customHeight="1">
      <c r="A63" s="40"/>
      <c r="B63" s="40"/>
      <c r="C63" s="40"/>
      <c r="D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</row>
    <row r="64" spans="1:254" s="1" customFormat="1" ht="19.5" customHeight="1">
      <c r="A64" s="40"/>
      <c r="B64" s="40"/>
      <c r="C64" s="40"/>
      <c r="D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</row>
    <row r="65" spans="1:254" s="1" customFormat="1" ht="19.5" customHeight="1">
      <c r="A65" s="40"/>
      <c r="B65" s="40"/>
      <c r="C65" s="40"/>
      <c r="D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</row>
    <row r="66" spans="1:254" s="1" customFormat="1" ht="19.5" customHeight="1">
      <c r="A66" s="40"/>
      <c r="B66" s="40"/>
      <c r="C66" s="40"/>
      <c r="D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</row>
    <row r="67" spans="1:254" s="1" customFormat="1" ht="19.5" customHeight="1">
      <c r="A67" s="40"/>
      <c r="B67" s="40"/>
      <c r="C67" s="40"/>
      <c r="D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  <c r="IN67" s="40"/>
      <c r="IO67" s="40"/>
      <c r="IP67" s="40"/>
      <c r="IQ67" s="40"/>
      <c r="IR67" s="40"/>
      <c r="IS67" s="40"/>
      <c r="IT67" s="40"/>
    </row>
    <row r="68" spans="1:254" s="1" customFormat="1" ht="19.5" customHeight="1">
      <c r="A68" s="40"/>
      <c r="B68" s="40"/>
      <c r="C68" s="40"/>
      <c r="D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</row>
    <row r="69" spans="1:254" s="1" customFormat="1" ht="19.5" customHeight="1">
      <c r="A69" s="40"/>
      <c r="B69" s="40"/>
      <c r="C69" s="40"/>
      <c r="D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</row>
    <row r="70" spans="1:254" s="1" customFormat="1" ht="19.5" customHeight="1">
      <c r="A70" s="40"/>
      <c r="B70" s="40"/>
      <c r="C70" s="40"/>
      <c r="D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</row>
    <row r="71" spans="1:254" s="1" customFormat="1" ht="19.5" customHeight="1">
      <c r="A71" s="40"/>
      <c r="B71" s="40"/>
      <c r="C71" s="40"/>
      <c r="D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</row>
    <row r="72" spans="1:254" s="1" customFormat="1" ht="19.5" customHeight="1">
      <c r="A72" s="40"/>
      <c r="B72" s="40"/>
      <c r="C72" s="40"/>
      <c r="D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</row>
    <row r="73" spans="1:254" s="1" customFormat="1" ht="19.5" customHeight="1">
      <c r="A73" s="40"/>
      <c r="B73" s="40"/>
      <c r="C73" s="40"/>
      <c r="D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</row>
    <row r="74" spans="1:254" s="1" customFormat="1" ht="19.5" customHeight="1">
      <c r="A74" s="40"/>
      <c r="B74" s="40"/>
      <c r="C74" s="40"/>
      <c r="D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</row>
    <row r="75" spans="1:254" s="1" customFormat="1" ht="19.5" customHeight="1">
      <c r="A75" s="40"/>
      <c r="B75" s="40"/>
      <c r="C75" s="40"/>
      <c r="D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</row>
    <row r="76" spans="1:254" s="1" customFormat="1" ht="19.5" customHeight="1">
      <c r="A76" s="40"/>
      <c r="B76" s="40"/>
      <c r="C76" s="40"/>
      <c r="D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</row>
    <row r="77" spans="1:254" s="1" customFormat="1" ht="19.5" customHeight="1">
      <c r="A77" s="40"/>
      <c r="B77" s="40"/>
      <c r="C77" s="40"/>
      <c r="D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</row>
    <row r="78" spans="1:254" s="1" customFormat="1" ht="19.5" customHeight="1">
      <c r="A78" s="40"/>
      <c r="B78" s="40"/>
      <c r="C78" s="40"/>
      <c r="D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</row>
    <row r="79" spans="1:254" s="1" customFormat="1" ht="19.5" customHeight="1">
      <c r="A79" s="40"/>
      <c r="B79" s="40"/>
      <c r="C79" s="40"/>
      <c r="D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</row>
    <row r="80" spans="1:254" s="1" customFormat="1" ht="19.5" customHeight="1">
      <c r="A80" s="40"/>
      <c r="B80" s="40"/>
      <c r="C80" s="40"/>
      <c r="D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</row>
    <row r="81" spans="1:254" s="1" customFormat="1" ht="19.5" customHeight="1">
      <c r="A81" s="40"/>
      <c r="B81" s="40"/>
      <c r="C81" s="40"/>
      <c r="D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</row>
    <row r="82" spans="1:254" s="1" customFormat="1" ht="19.5" customHeight="1">
      <c r="A82" s="40"/>
      <c r="B82" s="40"/>
      <c r="C82" s="40"/>
      <c r="D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</row>
    <row r="83" spans="1:254" s="1" customFormat="1" ht="19.5" customHeight="1">
      <c r="A83" s="40"/>
      <c r="B83" s="40"/>
      <c r="C83" s="40"/>
      <c r="D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</row>
    <row r="84" spans="1:254" s="1" customFormat="1" ht="19.5" customHeight="1">
      <c r="A84" s="40"/>
      <c r="B84" s="40"/>
      <c r="C84" s="40"/>
      <c r="D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</row>
    <row r="85" spans="1:254" s="1" customFormat="1" ht="19.5" customHeight="1">
      <c r="A85" s="40"/>
      <c r="B85" s="40"/>
      <c r="C85" s="40"/>
      <c r="D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</row>
    <row r="86" spans="1:254" s="1" customFormat="1" ht="19.5" customHeight="1">
      <c r="A86" s="40"/>
      <c r="B86" s="40"/>
      <c r="C86" s="40"/>
      <c r="D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</row>
    <row r="87" spans="1:254" s="1" customFormat="1" ht="19.5" customHeight="1">
      <c r="A87" s="40"/>
      <c r="B87" s="42"/>
      <c r="C87" s="40"/>
      <c r="D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</row>
    <row r="88" spans="1:254" s="1" customFormat="1" ht="19.5" customHeight="1">
      <c r="A88" s="40"/>
      <c r="B88" s="40"/>
      <c r="C88" s="40"/>
      <c r="D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</row>
    <row r="89" spans="1:254" s="1" customFormat="1" ht="19.5" customHeight="1">
      <c r="A89" s="40"/>
      <c r="B89" s="40"/>
      <c r="C89" s="40"/>
      <c r="D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</row>
    <row r="90" spans="1:254" s="1" customFormat="1" ht="19.5" customHeight="1">
      <c r="A90" s="40"/>
      <c r="B90" s="40"/>
      <c r="C90" s="40"/>
      <c r="D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</row>
    <row r="91" spans="1:254" s="1" customFormat="1" ht="19.5" customHeight="1">
      <c r="A91" s="40"/>
      <c r="B91" s="40"/>
      <c r="C91" s="40"/>
      <c r="D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</row>
    <row r="92" spans="1:254" s="1" customFormat="1" ht="19.5" customHeight="1">
      <c r="A92" s="40"/>
      <c r="B92" s="40"/>
      <c r="C92" s="40"/>
      <c r="D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</row>
    <row r="93" spans="1:254" s="1" customFormat="1" ht="19.5" customHeight="1">
      <c r="A93" s="40"/>
      <c r="B93" s="40"/>
      <c r="C93" s="40"/>
      <c r="D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</row>
    <row r="94" spans="1:254" s="1" customFormat="1" ht="19.5" customHeight="1">
      <c r="A94" s="40"/>
      <c r="B94" s="40"/>
      <c r="C94" s="40"/>
      <c r="D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</row>
    <row r="95" spans="1:254" s="1" customFormat="1" ht="19.5" customHeight="1">
      <c r="A95" s="40"/>
      <c r="B95" s="40"/>
      <c r="C95" s="40"/>
      <c r="D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2"/>
  <sheetViews>
    <sheetView showGridLines="0" zoomScalePageLayoutView="0" workbookViewId="0" topLeftCell="A1">
      <selection activeCell="J7" sqref="J7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1" t="s">
        <v>30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</row>
    <row r="3" spans="1:15" s="1" customFormat="1" ht="27.75" customHeight="1">
      <c r="A3" s="43" t="s">
        <v>7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233" t="s">
        <v>185</v>
      </c>
    </row>
    <row r="4" spans="1:15" s="1" customFormat="1" ht="17.25" customHeight="1">
      <c r="A4" s="208" t="s">
        <v>31</v>
      </c>
      <c r="B4" s="208" t="s">
        <v>32</v>
      </c>
      <c r="C4" s="209" t="s">
        <v>33</v>
      </c>
      <c r="D4" s="207" t="s">
        <v>34</v>
      </c>
      <c r="E4" s="208" t="s">
        <v>35</v>
      </c>
      <c r="F4" s="208"/>
      <c r="G4" s="208"/>
      <c r="H4" s="208"/>
      <c r="I4" s="208"/>
      <c r="J4" s="206" t="s">
        <v>36</v>
      </c>
      <c r="K4" s="206" t="s">
        <v>37</v>
      </c>
      <c r="L4" s="206" t="s">
        <v>38</v>
      </c>
      <c r="M4" s="206" t="s">
        <v>39</v>
      </c>
      <c r="N4" s="206" t="s">
        <v>40</v>
      </c>
      <c r="O4" s="207" t="s">
        <v>41</v>
      </c>
    </row>
    <row r="5" spans="1:15" s="1" customFormat="1" ht="58.5" customHeight="1">
      <c r="A5" s="208"/>
      <c r="B5" s="208"/>
      <c r="C5" s="210"/>
      <c r="D5" s="207"/>
      <c r="E5" s="45" t="s">
        <v>42</v>
      </c>
      <c r="F5" s="45" t="s">
        <v>43</v>
      </c>
      <c r="G5" s="45" t="s">
        <v>44</v>
      </c>
      <c r="H5" s="45" t="s">
        <v>45</v>
      </c>
      <c r="I5" s="45" t="s">
        <v>46</v>
      </c>
      <c r="J5" s="206"/>
      <c r="K5" s="206"/>
      <c r="L5" s="206"/>
      <c r="M5" s="206"/>
      <c r="N5" s="206"/>
      <c r="O5" s="207"/>
    </row>
    <row r="6" spans="1:15" s="1" customFormat="1" ht="21" customHeight="1">
      <c r="A6" s="46" t="s">
        <v>47</v>
      </c>
      <c r="B6" s="46" t="s">
        <v>47</v>
      </c>
      <c r="C6" s="46">
        <v>1</v>
      </c>
      <c r="D6" s="46">
        <f aca="true" t="shared" si="0" ref="D6:O6">C6+1</f>
        <v>2</v>
      </c>
      <c r="E6" s="46">
        <f t="shared" si="0"/>
        <v>3</v>
      </c>
      <c r="F6" s="46">
        <f t="shared" si="0"/>
        <v>4</v>
      </c>
      <c r="G6" s="46">
        <f t="shared" si="0"/>
        <v>5</v>
      </c>
      <c r="H6" s="46">
        <f t="shared" si="0"/>
        <v>6</v>
      </c>
      <c r="I6" s="46">
        <f t="shared" si="0"/>
        <v>7</v>
      </c>
      <c r="J6" s="46">
        <f t="shared" si="0"/>
        <v>8</v>
      </c>
      <c r="K6" s="46">
        <f t="shared" si="0"/>
        <v>9</v>
      </c>
      <c r="L6" s="46">
        <f t="shared" si="0"/>
        <v>10</v>
      </c>
      <c r="M6" s="46">
        <f t="shared" si="0"/>
        <v>11</v>
      </c>
      <c r="N6" s="46">
        <f t="shared" si="0"/>
        <v>12</v>
      </c>
      <c r="O6" s="46">
        <f t="shared" si="0"/>
        <v>13</v>
      </c>
    </row>
    <row r="7" spans="1:15" s="1" customFormat="1" ht="37.5" customHeight="1">
      <c r="A7" s="47" t="s">
        <v>0</v>
      </c>
      <c r="B7" s="48" t="s">
        <v>33</v>
      </c>
      <c r="C7" s="49">
        <v>94936334.81</v>
      </c>
      <c r="D7" s="49">
        <v>25680328.31</v>
      </c>
      <c r="E7" s="49">
        <v>69256006.5</v>
      </c>
      <c r="F7" s="49">
        <v>69256006.5</v>
      </c>
      <c r="G7" s="49"/>
      <c r="H7" s="49"/>
      <c r="I7" s="49"/>
      <c r="J7" s="49"/>
      <c r="K7" s="49"/>
      <c r="L7" s="50"/>
      <c r="M7" s="51"/>
      <c r="N7" s="52"/>
      <c r="O7" s="50"/>
    </row>
    <row r="8" spans="1:15" s="1" customFormat="1" ht="37.5" customHeight="1">
      <c r="A8" s="47" t="s">
        <v>48</v>
      </c>
      <c r="B8" s="47" t="s">
        <v>49</v>
      </c>
      <c r="C8" s="49">
        <v>93645212.35</v>
      </c>
      <c r="D8" s="49">
        <v>24389205.85</v>
      </c>
      <c r="E8" s="49">
        <v>69256006.5</v>
      </c>
      <c r="F8" s="49">
        <v>69256006.5</v>
      </c>
      <c r="G8" s="49"/>
      <c r="H8" s="49"/>
      <c r="I8" s="49"/>
      <c r="J8" s="49"/>
      <c r="K8" s="49"/>
      <c r="L8" s="50"/>
      <c r="M8" s="51"/>
      <c r="N8" s="52"/>
      <c r="O8" s="50"/>
    </row>
    <row r="9" spans="1:15" s="1" customFormat="1" ht="37.5" customHeight="1">
      <c r="A9" s="47" t="s">
        <v>50</v>
      </c>
      <c r="B9" s="47" t="s">
        <v>51</v>
      </c>
      <c r="C9" s="49">
        <v>86023844.67</v>
      </c>
      <c r="D9" s="49">
        <v>19251994.67</v>
      </c>
      <c r="E9" s="49">
        <v>66771850</v>
      </c>
      <c r="F9" s="49">
        <v>66771850</v>
      </c>
      <c r="G9" s="49"/>
      <c r="H9" s="49"/>
      <c r="I9" s="49"/>
      <c r="J9" s="49"/>
      <c r="K9" s="49"/>
      <c r="L9" s="50"/>
      <c r="M9" s="51"/>
      <c r="N9" s="52"/>
      <c r="O9" s="50"/>
    </row>
    <row r="10" spans="1:15" s="1" customFormat="1" ht="25.5" customHeight="1">
      <c r="A10" s="47" t="s">
        <v>52</v>
      </c>
      <c r="B10" s="47" t="s">
        <v>53</v>
      </c>
      <c r="C10" s="49">
        <v>845412.75</v>
      </c>
      <c r="D10" s="49">
        <v>150622.35</v>
      </c>
      <c r="E10" s="49">
        <v>694790.4</v>
      </c>
      <c r="F10" s="49">
        <v>694790.4</v>
      </c>
      <c r="G10" s="49"/>
      <c r="H10" s="49"/>
      <c r="I10" s="49"/>
      <c r="J10" s="49"/>
      <c r="K10" s="49"/>
      <c r="L10" s="50"/>
      <c r="M10" s="51"/>
      <c r="N10" s="52"/>
      <c r="O10" s="50"/>
    </row>
    <row r="11" spans="1:15" s="1" customFormat="1" ht="37.5" customHeight="1">
      <c r="A11" s="47" t="s">
        <v>54</v>
      </c>
      <c r="B11" s="47" t="s">
        <v>55</v>
      </c>
      <c r="C11" s="49">
        <v>71309067.21</v>
      </c>
      <c r="D11" s="49">
        <v>8876616.91</v>
      </c>
      <c r="E11" s="49">
        <v>62432450.3</v>
      </c>
      <c r="F11" s="49">
        <v>62432450.3</v>
      </c>
      <c r="G11" s="49"/>
      <c r="H11" s="49"/>
      <c r="I11" s="49"/>
      <c r="J11" s="49"/>
      <c r="K11" s="49"/>
      <c r="L11" s="50"/>
      <c r="M11" s="51"/>
      <c r="N11" s="52"/>
      <c r="O11" s="50"/>
    </row>
    <row r="12" spans="1:15" s="1" customFormat="1" ht="37.5" customHeight="1">
      <c r="A12" s="47" t="s">
        <v>56</v>
      </c>
      <c r="B12" s="47" t="s">
        <v>57</v>
      </c>
      <c r="C12" s="49">
        <v>13869364.71</v>
      </c>
      <c r="D12" s="49">
        <v>10224755.41</v>
      </c>
      <c r="E12" s="49">
        <v>3644609.3</v>
      </c>
      <c r="F12" s="49">
        <v>3644609.3</v>
      </c>
      <c r="G12" s="49"/>
      <c r="H12" s="49"/>
      <c r="I12" s="49"/>
      <c r="J12" s="49"/>
      <c r="K12" s="49"/>
      <c r="L12" s="50"/>
      <c r="M12" s="51"/>
      <c r="N12" s="52"/>
      <c r="O12" s="50"/>
    </row>
    <row r="13" spans="1:15" s="1" customFormat="1" ht="25.5" customHeight="1">
      <c r="A13" s="47" t="s">
        <v>58</v>
      </c>
      <c r="B13" s="47" t="s">
        <v>59</v>
      </c>
      <c r="C13" s="49">
        <v>2458162.88</v>
      </c>
      <c r="D13" s="49">
        <v>24006.38</v>
      </c>
      <c r="E13" s="49">
        <v>2434156.5</v>
      </c>
      <c r="F13" s="49">
        <v>2434156.5</v>
      </c>
      <c r="G13" s="49"/>
      <c r="H13" s="49"/>
      <c r="I13" s="49"/>
      <c r="J13" s="49"/>
      <c r="K13" s="49"/>
      <c r="L13" s="50"/>
      <c r="M13" s="51"/>
      <c r="N13" s="52"/>
      <c r="O13" s="50"/>
    </row>
    <row r="14" spans="1:15" s="1" customFormat="1" ht="25.5" customHeight="1">
      <c r="A14" s="47" t="s">
        <v>60</v>
      </c>
      <c r="B14" s="47" t="s">
        <v>61</v>
      </c>
      <c r="C14" s="49">
        <v>2351806.38</v>
      </c>
      <c r="D14" s="49">
        <v>24006.38</v>
      </c>
      <c r="E14" s="49">
        <v>2327800</v>
      </c>
      <c r="F14" s="49">
        <v>2327800</v>
      </c>
      <c r="G14" s="49"/>
      <c r="H14" s="49"/>
      <c r="I14" s="49"/>
      <c r="J14" s="49"/>
      <c r="K14" s="49"/>
      <c r="L14" s="50"/>
      <c r="M14" s="51"/>
      <c r="N14" s="52"/>
      <c r="O14" s="50"/>
    </row>
    <row r="15" spans="1:15" s="1" customFormat="1" ht="37.5" customHeight="1">
      <c r="A15" s="47" t="s">
        <v>62</v>
      </c>
      <c r="B15" s="47" t="s">
        <v>63</v>
      </c>
      <c r="C15" s="49">
        <v>106356.5</v>
      </c>
      <c r="D15" s="49"/>
      <c r="E15" s="49">
        <v>106356.5</v>
      </c>
      <c r="F15" s="49">
        <v>106356.5</v>
      </c>
      <c r="G15" s="49"/>
      <c r="H15" s="49"/>
      <c r="I15" s="49"/>
      <c r="J15" s="49"/>
      <c r="K15" s="49"/>
      <c r="L15" s="50"/>
      <c r="M15" s="51"/>
      <c r="N15" s="52"/>
      <c r="O15" s="50"/>
    </row>
    <row r="16" spans="1:15" s="1" customFormat="1" ht="25.5" customHeight="1">
      <c r="A16" s="47" t="s">
        <v>64</v>
      </c>
      <c r="B16" s="47" t="s">
        <v>65</v>
      </c>
      <c r="C16" s="49">
        <v>50000</v>
      </c>
      <c r="D16" s="49"/>
      <c r="E16" s="49">
        <v>50000</v>
      </c>
      <c r="F16" s="49">
        <v>50000</v>
      </c>
      <c r="G16" s="49"/>
      <c r="H16" s="49"/>
      <c r="I16" s="49"/>
      <c r="J16" s="49"/>
      <c r="K16" s="49"/>
      <c r="L16" s="50"/>
      <c r="M16" s="51"/>
      <c r="N16" s="52"/>
      <c r="O16" s="50"/>
    </row>
    <row r="17" spans="1:15" s="1" customFormat="1" ht="25.5" customHeight="1">
      <c r="A17" s="47" t="s">
        <v>66</v>
      </c>
      <c r="B17" s="47" t="s">
        <v>67</v>
      </c>
      <c r="C17" s="49">
        <v>50000</v>
      </c>
      <c r="D17" s="49"/>
      <c r="E17" s="49">
        <v>50000</v>
      </c>
      <c r="F17" s="49">
        <v>50000</v>
      </c>
      <c r="G17" s="49"/>
      <c r="H17" s="49"/>
      <c r="I17" s="49"/>
      <c r="J17" s="49"/>
      <c r="K17" s="49"/>
      <c r="L17" s="50"/>
      <c r="M17" s="51"/>
      <c r="N17" s="52"/>
      <c r="O17" s="50"/>
    </row>
    <row r="18" spans="1:15" s="1" customFormat="1" ht="25.5" customHeight="1">
      <c r="A18" s="47" t="s">
        <v>68</v>
      </c>
      <c r="B18" s="47" t="s">
        <v>69</v>
      </c>
      <c r="C18" s="49">
        <v>332006.8</v>
      </c>
      <c r="D18" s="49">
        <v>332006.8</v>
      </c>
      <c r="E18" s="49"/>
      <c r="F18" s="49"/>
      <c r="G18" s="49"/>
      <c r="H18" s="49"/>
      <c r="I18" s="49"/>
      <c r="J18" s="49"/>
      <c r="K18" s="49"/>
      <c r="L18" s="50"/>
      <c r="M18" s="51"/>
      <c r="N18" s="52"/>
      <c r="O18" s="50"/>
    </row>
    <row r="19" spans="1:15" s="1" customFormat="1" ht="25.5" customHeight="1">
      <c r="A19" s="47" t="s">
        <v>70</v>
      </c>
      <c r="B19" s="47" t="s">
        <v>71</v>
      </c>
      <c r="C19" s="49">
        <v>332006.8</v>
      </c>
      <c r="D19" s="49">
        <v>332006.8</v>
      </c>
      <c r="E19" s="49"/>
      <c r="F19" s="49"/>
      <c r="G19" s="49"/>
      <c r="H19" s="49"/>
      <c r="I19" s="49"/>
      <c r="J19" s="49"/>
      <c r="K19" s="49"/>
      <c r="L19" s="50"/>
      <c r="M19" s="51"/>
      <c r="N19" s="52"/>
      <c r="O19" s="50"/>
    </row>
    <row r="20" spans="1:15" s="1" customFormat="1" ht="25.5" customHeight="1">
      <c r="A20" s="47" t="s">
        <v>72</v>
      </c>
      <c r="B20" s="47" t="s">
        <v>73</v>
      </c>
      <c r="C20" s="49">
        <v>1027700</v>
      </c>
      <c r="D20" s="49">
        <v>1027700</v>
      </c>
      <c r="E20" s="49"/>
      <c r="F20" s="49"/>
      <c r="G20" s="49"/>
      <c r="H20" s="49"/>
      <c r="I20" s="49"/>
      <c r="J20" s="49"/>
      <c r="K20" s="49"/>
      <c r="L20" s="50"/>
      <c r="M20" s="51"/>
      <c r="N20" s="52"/>
      <c r="O20" s="50"/>
    </row>
    <row r="21" spans="1:15" s="1" customFormat="1" ht="37.5" customHeight="1">
      <c r="A21" s="47" t="s">
        <v>74</v>
      </c>
      <c r="B21" s="47" t="s">
        <v>75</v>
      </c>
      <c r="C21" s="49">
        <v>1027700</v>
      </c>
      <c r="D21" s="49">
        <v>1027700</v>
      </c>
      <c r="E21" s="49"/>
      <c r="F21" s="49"/>
      <c r="G21" s="49"/>
      <c r="H21" s="49"/>
      <c r="I21" s="49"/>
      <c r="J21" s="49"/>
      <c r="K21" s="49"/>
      <c r="L21" s="50"/>
      <c r="M21" s="51"/>
      <c r="N21" s="52"/>
      <c r="O21" s="50"/>
    </row>
    <row r="22" spans="1:15" s="1" customFormat="1" ht="25.5" customHeight="1">
      <c r="A22" s="47" t="s">
        <v>76</v>
      </c>
      <c r="B22" s="47" t="s">
        <v>77</v>
      </c>
      <c r="C22" s="49">
        <v>3753498</v>
      </c>
      <c r="D22" s="49">
        <v>3753498</v>
      </c>
      <c r="E22" s="49"/>
      <c r="F22" s="49"/>
      <c r="G22" s="49"/>
      <c r="H22" s="49"/>
      <c r="I22" s="49"/>
      <c r="J22" s="49"/>
      <c r="K22" s="49"/>
      <c r="L22" s="50"/>
      <c r="M22" s="51"/>
      <c r="N22" s="52"/>
      <c r="O22" s="50"/>
    </row>
    <row r="23" spans="1:15" s="1" customFormat="1" ht="25.5" customHeight="1">
      <c r="A23" s="47" t="s">
        <v>78</v>
      </c>
      <c r="B23" s="47" t="s">
        <v>79</v>
      </c>
      <c r="C23" s="49">
        <v>3753498</v>
      </c>
      <c r="D23" s="49">
        <v>3753498</v>
      </c>
      <c r="E23" s="49"/>
      <c r="F23" s="49"/>
      <c r="G23" s="49"/>
      <c r="H23" s="49"/>
      <c r="I23" s="49"/>
      <c r="J23" s="49"/>
      <c r="K23" s="49"/>
      <c r="L23" s="50"/>
      <c r="M23" s="51"/>
      <c r="N23" s="52"/>
      <c r="O23" s="50"/>
    </row>
    <row r="24" spans="1:15" s="1" customFormat="1" ht="37.5" customHeight="1">
      <c r="A24" s="47" t="s">
        <v>80</v>
      </c>
      <c r="B24" s="47" t="s">
        <v>81</v>
      </c>
      <c r="C24" s="49">
        <v>1291122.46</v>
      </c>
      <c r="D24" s="49">
        <v>1291122.46</v>
      </c>
      <c r="E24" s="49"/>
      <c r="F24" s="49"/>
      <c r="G24" s="49"/>
      <c r="H24" s="49"/>
      <c r="I24" s="49"/>
      <c r="J24" s="49"/>
      <c r="K24" s="49"/>
      <c r="L24" s="50"/>
      <c r="M24" s="51"/>
      <c r="N24" s="52"/>
      <c r="O24" s="50"/>
    </row>
    <row r="25" spans="1:15" s="1" customFormat="1" ht="37.5" customHeight="1">
      <c r="A25" s="47" t="s">
        <v>82</v>
      </c>
      <c r="B25" s="47" t="s">
        <v>83</v>
      </c>
      <c r="C25" s="49">
        <v>1291122.46</v>
      </c>
      <c r="D25" s="49">
        <v>1291122.46</v>
      </c>
      <c r="E25" s="49"/>
      <c r="F25" s="49"/>
      <c r="G25" s="49"/>
      <c r="H25" s="49"/>
      <c r="I25" s="49"/>
      <c r="J25" s="49"/>
      <c r="K25" s="49"/>
      <c r="L25" s="50"/>
      <c r="M25" s="51"/>
      <c r="N25" s="52"/>
      <c r="O25" s="50"/>
    </row>
    <row r="26" spans="1:15" s="1" customFormat="1" ht="37.5" customHeight="1">
      <c r="A26" s="47" t="s">
        <v>84</v>
      </c>
      <c r="B26" s="47" t="s">
        <v>85</v>
      </c>
      <c r="C26" s="49">
        <v>1291122.46</v>
      </c>
      <c r="D26" s="49">
        <v>1291122.46</v>
      </c>
      <c r="E26" s="49"/>
      <c r="F26" s="49"/>
      <c r="G26" s="49"/>
      <c r="H26" s="49"/>
      <c r="I26" s="49"/>
      <c r="J26" s="49"/>
      <c r="K26" s="49"/>
      <c r="L26" s="50"/>
      <c r="M26" s="51"/>
      <c r="N26" s="52"/>
      <c r="O26" s="50"/>
    </row>
    <row r="27" spans="1:16" s="1" customFormat="1" ht="21" customHeight="1">
      <c r="A27" s="53"/>
      <c r="B27" s="54"/>
      <c r="C27" s="54"/>
      <c r="D27" s="54"/>
      <c r="E27" s="54"/>
      <c r="F27" s="55"/>
      <c r="G27" s="55"/>
      <c r="H27" s="54"/>
      <c r="I27" s="54"/>
      <c r="J27" s="54"/>
      <c r="K27" s="55"/>
      <c r="L27" s="55"/>
      <c r="M27" s="55"/>
      <c r="N27" s="55"/>
      <c r="O27" s="55"/>
      <c r="P27" s="54"/>
    </row>
    <row r="28" spans="1:15" s="1" customFormat="1" ht="21" customHeight="1">
      <c r="A28" s="56"/>
      <c r="B28" s="56"/>
      <c r="C28" s="56"/>
      <c r="D28" s="56"/>
      <c r="E28" s="56"/>
      <c r="F28" s="56"/>
      <c r="G28" s="57"/>
      <c r="H28" s="56"/>
      <c r="I28" s="57"/>
      <c r="J28" s="57"/>
      <c r="K28" s="55"/>
      <c r="L28" s="55"/>
      <c r="M28" s="55"/>
      <c r="N28" s="55"/>
      <c r="O28" s="55"/>
    </row>
    <row r="29" spans="2:15" s="1" customFormat="1" ht="21" customHeight="1">
      <c r="B29" s="56"/>
      <c r="C29" s="56"/>
      <c r="D29" s="56"/>
      <c r="E29" s="56"/>
      <c r="F29" s="57"/>
      <c r="G29" s="57"/>
      <c r="H29" s="57"/>
      <c r="I29" s="57"/>
      <c r="J29" s="57"/>
      <c r="K29" s="55"/>
      <c r="L29" s="55"/>
      <c r="M29" s="55"/>
      <c r="N29" s="57"/>
      <c r="O29" s="55"/>
    </row>
    <row r="30" spans="2:15" s="1" customFormat="1" ht="21" customHeight="1">
      <c r="B30" s="57"/>
      <c r="F30" s="58"/>
      <c r="G30" s="57"/>
      <c r="H30" s="57"/>
      <c r="I30" s="58"/>
      <c r="J30" s="57"/>
      <c r="K30" s="55"/>
      <c r="L30" s="55"/>
      <c r="M30" s="55"/>
      <c r="N30" s="55"/>
      <c r="O30" s="55"/>
    </row>
    <row r="31" spans="2:15" s="1" customFormat="1" ht="21" customHeight="1">
      <c r="B31" s="57"/>
      <c r="C31" s="53"/>
      <c r="D31" s="53"/>
      <c r="I31" s="58"/>
      <c r="K31" s="55"/>
      <c r="L31" s="55"/>
      <c r="N31" s="58"/>
      <c r="O31" s="55"/>
    </row>
    <row r="32" spans="10:13" s="1" customFormat="1" ht="21" customHeight="1">
      <c r="J32" s="55"/>
      <c r="K32" s="55"/>
      <c r="L32" s="55"/>
      <c r="M32" s="55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59"/>
      <c r="B1" s="59"/>
      <c r="C1" s="59"/>
      <c r="D1" s="59"/>
      <c r="E1" s="59"/>
      <c r="F1" s="59"/>
      <c r="G1" s="59"/>
      <c r="H1" s="60"/>
      <c r="I1" s="59"/>
      <c r="J1" s="59"/>
    </row>
    <row r="2" spans="1:10" s="1" customFormat="1" ht="29.25" customHeight="1">
      <c r="A2" s="215" t="s">
        <v>86</v>
      </c>
      <c r="B2" s="215"/>
      <c r="C2" s="215"/>
      <c r="D2" s="215"/>
      <c r="E2" s="215"/>
      <c r="F2" s="215"/>
      <c r="G2" s="215"/>
      <c r="H2" s="215"/>
      <c r="I2" s="61"/>
      <c r="J2" s="61"/>
    </row>
    <row r="3" spans="1:10" s="1" customFormat="1" ht="21" customHeight="1">
      <c r="A3" s="62" t="s">
        <v>7</v>
      </c>
      <c r="B3" s="63"/>
      <c r="C3" s="63"/>
      <c r="D3" s="63"/>
      <c r="E3" s="63"/>
      <c r="F3" s="63"/>
      <c r="G3" s="63"/>
      <c r="H3" s="233" t="s">
        <v>184</v>
      </c>
      <c r="I3" s="59"/>
      <c r="J3" s="59"/>
    </row>
    <row r="4" spans="1:10" s="1" customFormat="1" ht="21" customHeight="1">
      <c r="A4" s="212" t="s">
        <v>87</v>
      </c>
      <c r="B4" s="212"/>
      <c r="C4" s="216" t="s">
        <v>33</v>
      </c>
      <c r="D4" s="217" t="s">
        <v>88</v>
      </c>
      <c r="E4" s="212" t="s">
        <v>89</v>
      </c>
      <c r="F4" s="213" t="s">
        <v>90</v>
      </c>
      <c r="G4" s="212" t="s">
        <v>91</v>
      </c>
      <c r="H4" s="214" t="s">
        <v>92</v>
      </c>
      <c r="I4" s="59"/>
      <c r="J4" s="59"/>
    </row>
    <row r="5" spans="1:10" s="1" customFormat="1" ht="21" customHeight="1">
      <c r="A5" s="64" t="s">
        <v>93</v>
      </c>
      <c r="B5" s="64" t="s">
        <v>94</v>
      </c>
      <c r="C5" s="216"/>
      <c r="D5" s="217"/>
      <c r="E5" s="212"/>
      <c r="F5" s="213"/>
      <c r="G5" s="212"/>
      <c r="H5" s="214"/>
      <c r="I5" s="59"/>
      <c r="J5" s="59"/>
    </row>
    <row r="6" spans="1:10" s="1" customFormat="1" ht="21" customHeight="1">
      <c r="A6" s="65" t="s">
        <v>47</v>
      </c>
      <c r="B6" s="65" t="s">
        <v>47</v>
      </c>
      <c r="C6" s="65">
        <v>1</v>
      </c>
      <c r="D6" s="66">
        <f>C6+1</f>
        <v>2</v>
      </c>
      <c r="E6" s="66">
        <f>D6+1</f>
        <v>3</v>
      </c>
      <c r="F6" s="66">
        <f>E6+1</f>
        <v>4</v>
      </c>
      <c r="G6" s="66">
        <f>F6+1</f>
        <v>5</v>
      </c>
      <c r="H6" s="66">
        <f>G6+1</f>
        <v>6</v>
      </c>
      <c r="I6" s="59"/>
      <c r="J6" s="59"/>
    </row>
    <row r="7" spans="1:10" s="1" customFormat="1" ht="37.5" customHeight="1">
      <c r="A7" s="67" t="s">
        <v>0</v>
      </c>
      <c r="B7" s="68" t="s">
        <v>33</v>
      </c>
      <c r="C7" s="69">
        <v>94936334.81</v>
      </c>
      <c r="D7" s="69">
        <v>4529684.93</v>
      </c>
      <c r="E7" s="69">
        <v>90406649.88</v>
      </c>
      <c r="F7" s="69"/>
      <c r="G7" s="70"/>
      <c r="H7" s="71"/>
      <c r="I7" s="72"/>
      <c r="J7" s="59"/>
    </row>
    <row r="8" spans="1:8" s="1" customFormat="1" ht="37.5" customHeight="1">
      <c r="A8" s="67" t="s">
        <v>48</v>
      </c>
      <c r="B8" s="67" t="s">
        <v>49</v>
      </c>
      <c r="C8" s="69">
        <v>93645212.35</v>
      </c>
      <c r="D8" s="69">
        <v>4529684.93</v>
      </c>
      <c r="E8" s="69">
        <v>89115527.42</v>
      </c>
      <c r="F8" s="69"/>
      <c r="G8" s="70"/>
      <c r="H8" s="71"/>
    </row>
    <row r="9" spans="1:8" s="1" customFormat="1" ht="37.5" customHeight="1">
      <c r="A9" s="67" t="s">
        <v>50</v>
      </c>
      <c r="B9" s="67" t="s">
        <v>51</v>
      </c>
      <c r="C9" s="69">
        <v>86023844.67</v>
      </c>
      <c r="D9" s="69">
        <v>2071522.05</v>
      </c>
      <c r="E9" s="69">
        <v>83952322.62</v>
      </c>
      <c r="F9" s="69"/>
      <c r="G9" s="70"/>
      <c r="H9" s="71"/>
    </row>
    <row r="10" spans="1:8" s="1" customFormat="1" ht="18.75" customHeight="1">
      <c r="A10" s="67" t="s">
        <v>52</v>
      </c>
      <c r="B10" s="67" t="s">
        <v>53</v>
      </c>
      <c r="C10" s="69">
        <v>845412.75</v>
      </c>
      <c r="D10" s="69">
        <v>845412.75</v>
      </c>
      <c r="E10" s="69"/>
      <c r="F10" s="69"/>
      <c r="G10" s="70"/>
      <c r="H10" s="71"/>
    </row>
    <row r="11" spans="1:8" s="1" customFormat="1" ht="37.5" customHeight="1">
      <c r="A11" s="67" t="s">
        <v>54</v>
      </c>
      <c r="B11" s="67" t="s">
        <v>55</v>
      </c>
      <c r="C11" s="69">
        <v>71309067.21</v>
      </c>
      <c r="D11" s="69"/>
      <c r="E11" s="69">
        <v>71309067.21</v>
      </c>
      <c r="F11" s="69"/>
      <c r="G11" s="70"/>
      <c r="H11" s="71"/>
    </row>
    <row r="12" spans="1:8" s="1" customFormat="1" ht="37.5" customHeight="1">
      <c r="A12" s="67" t="s">
        <v>56</v>
      </c>
      <c r="B12" s="67" t="s">
        <v>57</v>
      </c>
      <c r="C12" s="69">
        <v>13869364.71</v>
      </c>
      <c r="D12" s="69">
        <v>1226109.3</v>
      </c>
      <c r="E12" s="69">
        <v>12643255.41</v>
      </c>
      <c r="F12" s="69"/>
      <c r="G12" s="70"/>
      <c r="H12" s="71"/>
    </row>
    <row r="13" spans="1:8" s="1" customFormat="1" ht="18.75" customHeight="1">
      <c r="A13" s="67" t="s">
        <v>58</v>
      </c>
      <c r="B13" s="67" t="s">
        <v>59</v>
      </c>
      <c r="C13" s="69">
        <v>2458162.88</v>
      </c>
      <c r="D13" s="69">
        <v>2458162.88</v>
      </c>
      <c r="E13" s="69"/>
      <c r="F13" s="69"/>
      <c r="G13" s="70"/>
      <c r="H13" s="71"/>
    </row>
    <row r="14" spans="1:8" s="1" customFormat="1" ht="18.75" customHeight="1">
      <c r="A14" s="67" t="s">
        <v>60</v>
      </c>
      <c r="B14" s="67" t="s">
        <v>61</v>
      </c>
      <c r="C14" s="69">
        <v>2351806.38</v>
      </c>
      <c r="D14" s="69">
        <v>2351806.38</v>
      </c>
      <c r="E14" s="69"/>
      <c r="F14" s="69"/>
      <c r="G14" s="70"/>
      <c r="H14" s="71"/>
    </row>
    <row r="15" spans="1:8" s="1" customFormat="1" ht="18.75" customHeight="1">
      <c r="A15" s="67" t="s">
        <v>62</v>
      </c>
      <c r="B15" s="67" t="s">
        <v>63</v>
      </c>
      <c r="C15" s="69">
        <v>106356.5</v>
      </c>
      <c r="D15" s="69">
        <v>106356.5</v>
      </c>
      <c r="E15" s="69"/>
      <c r="F15" s="69"/>
      <c r="G15" s="70"/>
      <c r="H15" s="71"/>
    </row>
    <row r="16" spans="1:8" s="1" customFormat="1" ht="18.75" customHeight="1">
      <c r="A16" s="67" t="s">
        <v>64</v>
      </c>
      <c r="B16" s="67" t="s">
        <v>65</v>
      </c>
      <c r="C16" s="69">
        <v>50000</v>
      </c>
      <c r="D16" s="69"/>
      <c r="E16" s="69">
        <v>50000</v>
      </c>
      <c r="F16" s="69"/>
      <c r="G16" s="70"/>
      <c r="H16" s="71"/>
    </row>
    <row r="17" spans="1:8" s="1" customFormat="1" ht="18.75" customHeight="1">
      <c r="A17" s="67" t="s">
        <v>66</v>
      </c>
      <c r="B17" s="67" t="s">
        <v>67</v>
      </c>
      <c r="C17" s="69">
        <v>50000</v>
      </c>
      <c r="D17" s="69"/>
      <c r="E17" s="69">
        <v>50000</v>
      </c>
      <c r="F17" s="69"/>
      <c r="G17" s="70"/>
      <c r="H17" s="71"/>
    </row>
    <row r="18" spans="1:8" s="1" customFormat="1" ht="18.75" customHeight="1">
      <c r="A18" s="67" t="s">
        <v>68</v>
      </c>
      <c r="B18" s="67" t="s">
        <v>69</v>
      </c>
      <c r="C18" s="69">
        <v>332006.8</v>
      </c>
      <c r="D18" s="69"/>
      <c r="E18" s="69">
        <v>332006.8</v>
      </c>
      <c r="F18" s="69"/>
      <c r="G18" s="70"/>
      <c r="H18" s="71"/>
    </row>
    <row r="19" spans="1:8" s="1" customFormat="1" ht="18.75" customHeight="1">
      <c r="A19" s="67" t="s">
        <v>70</v>
      </c>
      <c r="B19" s="67" t="s">
        <v>71</v>
      </c>
      <c r="C19" s="69">
        <v>332006.8</v>
      </c>
      <c r="D19" s="69"/>
      <c r="E19" s="69">
        <v>332006.8</v>
      </c>
      <c r="F19" s="69"/>
      <c r="G19" s="70"/>
      <c r="H19" s="71"/>
    </row>
    <row r="20" spans="1:8" s="1" customFormat="1" ht="18.75" customHeight="1">
      <c r="A20" s="67" t="s">
        <v>72</v>
      </c>
      <c r="B20" s="67" t="s">
        <v>73</v>
      </c>
      <c r="C20" s="69">
        <v>1027700</v>
      </c>
      <c r="D20" s="69"/>
      <c r="E20" s="69">
        <v>1027700</v>
      </c>
      <c r="F20" s="69"/>
      <c r="G20" s="70"/>
      <c r="H20" s="71"/>
    </row>
    <row r="21" spans="1:8" s="1" customFormat="1" ht="18.75" customHeight="1">
      <c r="A21" s="67" t="s">
        <v>74</v>
      </c>
      <c r="B21" s="67" t="s">
        <v>75</v>
      </c>
      <c r="C21" s="69">
        <v>1027700</v>
      </c>
      <c r="D21" s="69"/>
      <c r="E21" s="69">
        <v>1027700</v>
      </c>
      <c r="F21" s="69"/>
      <c r="G21" s="70"/>
      <c r="H21" s="71"/>
    </row>
    <row r="22" spans="1:8" s="1" customFormat="1" ht="18.75" customHeight="1">
      <c r="A22" s="67" t="s">
        <v>76</v>
      </c>
      <c r="B22" s="67" t="s">
        <v>77</v>
      </c>
      <c r="C22" s="69">
        <v>3753498</v>
      </c>
      <c r="D22" s="69"/>
      <c r="E22" s="69">
        <v>3753498</v>
      </c>
      <c r="F22" s="69"/>
      <c r="G22" s="70"/>
      <c r="H22" s="71"/>
    </row>
    <row r="23" spans="1:8" s="1" customFormat="1" ht="18.75" customHeight="1">
      <c r="A23" s="67" t="s">
        <v>78</v>
      </c>
      <c r="B23" s="67" t="s">
        <v>79</v>
      </c>
      <c r="C23" s="69">
        <v>3753498</v>
      </c>
      <c r="D23" s="69"/>
      <c r="E23" s="69">
        <v>3753498</v>
      </c>
      <c r="F23" s="69"/>
      <c r="G23" s="70"/>
      <c r="H23" s="71"/>
    </row>
    <row r="24" spans="1:8" s="1" customFormat="1" ht="18.75" customHeight="1">
      <c r="A24" s="67" t="s">
        <v>80</v>
      </c>
      <c r="B24" s="67" t="s">
        <v>81</v>
      </c>
      <c r="C24" s="69">
        <v>1291122.46</v>
      </c>
      <c r="D24" s="69"/>
      <c r="E24" s="69">
        <v>1291122.46</v>
      </c>
      <c r="F24" s="69"/>
      <c r="G24" s="70"/>
      <c r="H24" s="71"/>
    </row>
    <row r="25" spans="1:8" s="1" customFormat="1" ht="18.75" customHeight="1">
      <c r="A25" s="67" t="s">
        <v>82</v>
      </c>
      <c r="B25" s="67" t="s">
        <v>83</v>
      </c>
      <c r="C25" s="69">
        <v>1291122.46</v>
      </c>
      <c r="D25" s="69"/>
      <c r="E25" s="69">
        <v>1291122.46</v>
      </c>
      <c r="F25" s="69"/>
      <c r="G25" s="70"/>
      <c r="H25" s="71"/>
    </row>
    <row r="26" spans="1:8" s="1" customFormat="1" ht="18.75" customHeight="1">
      <c r="A26" s="67" t="s">
        <v>84</v>
      </c>
      <c r="B26" s="67" t="s">
        <v>85</v>
      </c>
      <c r="C26" s="69">
        <v>1291122.46</v>
      </c>
      <c r="D26" s="69"/>
      <c r="E26" s="69">
        <v>1291122.46</v>
      </c>
      <c r="F26" s="69"/>
      <c r="G26" s="70"/>
      <c r="H26" s="71"/>
    </row>
    <row r="27" spans="1:10" s="1" customFormat="1" ht="21" customHeight="1">
      <c r="A27" s="73"/>
      <c r="B27" s="74"/>
      <c r="D27" s="75"/>
      <c r="E27" s="75"/>
      <c r="F27" s="75"/>
      <c r="G27" s="75"/>
      <c r="H27" s="75"/>
      <c r="I27" s="74"/>
      <c r="J27" s="74"/>
    </row>
    <row r="28" spans="1:10" s="1" customFormat="1" ht="21" customHeight="1">
      <c r="A28" s="74"/>
      <c r="B28" s="73"/>
      <c r="C28" s="75"/>
      <c r="D28" s="73"/>
      <c r="E28" s="73"/>
      <c r="F28" s="73"/>
      <c r="G28" s="73"/>
      <c r="H28" s="73"/>
      <c r="I28" s="74"/>
      <c r="J28" s="74"/>
    </row>
    <row r="29" spans="1:10" s="1" customFormat="1" ht="21" customHeight="1">
      <c r="A29" s="76"/>
      <c r="B29" s="77"/>
      <c r="C29" s="73"/>
      <c r="D29" s="73"/>
      <c r="E29" s="73"/>
      <c r="F29" s="73"/>
      <c r="G29" s="73"/>
      <c r="H29" s="74"/>
      <c r="I29" s="74"/>
      <c r="J29" s="76"/>
    </row>
    <row r="30" spans="1:10" s="1" customFormat="1" ht="21" customHeight="1">
      <c r="A30" s="76"/>
      <c r="B30" s="77"/>
      <c r="C30" s="73"/>
      <c r="D30" s="73"/>
      <c r="E30" s="73"/>
      <c r="F30" s="73"/>
      <c r="G30" s="73"/>
      <c r="H30" s="74"/>
      <c r="I30" s="76"/>
      <c r="J30" s="76"/>
    </row>
    <row r="31" spans="1:10" s="1" customFormat="1" ht="21" customHeight="1">
      <c r="A31" s="76"/>
      <c r="B31" s="76"/>
      <c r="C31" s="74"/>
      <c r="D31" s="73"/>
      <c r="E31" s="73"/>
      <c r="F31" s="73"/>
      <c r="G31" s="73"/>
      <c r="H31" s="74"/>
      <c r="I31" s="76"/>
      <c r="J31" s="76"/>
    </row>
    <row r="32" spans="1:10" s="1" customFormat="1" ht="21" customHeight="1">
      <c r="A32" s="76"/>
      <c r="B32" s="76"/>
      <c r="C32" s="74"/>
      <c r="D32" s="74"/>
      <c r="E32" s="76"/>
      <c r="F32" s="74"/>
      <c r="G32" s="75"/>
      <c r="H32" s="76"/>
      <c r="I32" s="76"/>
      <c r="J32" s="76"/>
    </row>
    <row r="33" spans="1:10" s="1" customFormat="1" ht="21" customHeight="1">
      <c r="A33" s="76"/>
      <c r="B33" s="76"/>
      <c r="C33" s="74"/>
      <c r="D33" s="74"/>
      <c r="E33" s="76"/>
      <c r="F33" s="74"/>
      <c r="G33" s="76"/>
      <c r="H33" s="76"/>
      <c r="I33" s="76"/>
      <c r="J33" s="76"/>
    </row>
    <row r="34" spans="1:10" s="1" customFormat="1" ht="21" customHeight="1">
      <c r="A34" s="76"/>
      <c r="B34" s="76"/>
      <c r="C34" s="76"/>
      <c r="D34" s="76"/>
      <c r="E34" s="76"/>
      <c r="F34" s="76"/>
      <c r="G34" s="76"/>
      <c r="H34" s="76"/>
      <c r="I34" s="76"/>
      <c r="J34" s="76"/>
    </row>
    <row r="35" spans="1:10" s="1" customFormat="1" ht="21" customHeight="1">
      <c r="A35" s="76"/>
      <c r="B35" s="76"/>
      <c r="C35" s="74"/>
      <c r="D35" s="76"/>
      <c r="E35" s="76"/>
      <c r="F35" s="76"/>
      <c r="G35" s="76"/>
      <c r="H35" s="76"/>
      <c r="I35" s="76"/>
      <c r="J35" s="76"/>
    </row>
    <row r="36" s="1" customFormat="1" ht="21" customHeight="1"/>
    <row r="37" spans="1:10" s="1" customFormat="1" ht="21" customHeight="1">
      <c r="A37" s="76"/>
      <c r="B37" s="76"/>
      <c r="C37" s="74"/>
      <c r="D37" s="76"/>
      <c r="E37" s="76"/>
      <c r="F37" s="76"/>
      <c r="G37" s="76"/>
      <c r="H37" s="76"/>
      <c r="I37" s="76"/>
      <c r="J37" s="76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78"/>
      <c r="B1" s="78"/>
      <c r="C1" s="78"/>
      <c r="D1" s="78"/>
      <c r="E1" s="78"/>
      <c r="F1" s="79"/>
      <c r="G1" s="78"/>
    </row>
    <row r="2" spans="1:7" s="1" customFormat="1" ht="29.25" customHeight="1">
      <c r="A2" s="218" t="s">
        <v>95</v>
      </c>
      <c r="B2" s="218"/>
      <c r="C2" s="218"/>
      <c r="D2" s="218"/>
      <c r="E2" s="218"/>
      <c r="F2" s="218"/>
      <c r="G2" s="78"/>
    </row>
    <row r="3" spans="1:7" s="1" customFormat="1" ht="17.25" customHeight="1">
      <c r="A3" s="80" t="s">
        <v>7</v>
      </c>
      <c r="B3" s="81"/>
      <c r="C3" s="81"/>
      <c r="D3" s="81"/>
      <c r="E3" s="81"/>
      <c r="F3" s="233" t="s">
        <v>184</v>
      </c>
      <c r="G3" s="78"/>
    </row>
    <row r="4" spans="1:7" s="1" customFormat="1" ht="17.25" customHeight="1">
      <c r="A4" s="82" t="s">
        <v>8</v>
      </c>
      <c r="B4" s="83"/>
      <c r="C4" s="219" t="s">
        <v>96</v>
      </c>
      <c r="D4" s="219"/>
      <c r="E4" s="219"/>
      <c r="F4" s="219"/>
      <c r="G4" s="78"/>
    </row>
    <row r="5" spans="1:7" s="1" customFormat="1" ht="17.25" customHeight="1">
      <c r="A5" s="82" t="s">
        <v>10</v>
      </c>
      <c r="B5" s="84" t="s">
        <v>11</v>
      </c>
      <c r="C5" s="85" t="s">
        <v>12</v>
      </c>
      <c r="D5" s="86" t="s">
        <v>33</v>
      </c>
      <c r="E5" s="85" t="s">
        <v>97</v>
      </c>
      <c r="F5" s="86" t="s">
        <v>98</v>
      </c>
      <c r="G5" s="78"/>
    </row>
    <row r="6" spans="1:7" s="1" customFormat="1" ht="17.25" customHeight="1">
      <c r="A6" s="87" t="s">
        <v>99</v>
      </c>
      <c r="B6" s="88">
        <v>69256006.5</v>
      </c>
      <c r="C6" s="89" t="s">
        <v>100</v>
      </c>
      <c r="D6" s="90">
        <f>'财拨总表（引用）'!B7</f>
        <v>69256006.5</v>
      </c>
      <c r="E6" s="90">
        <f>'财拨总表（引用）'!C7</f>
        <v>69256006.5</v>
      </c>
      <c r="F6" s="90">
        <f>'财拨总表（引用）'!D7</f>
        <v>0</v>
      </c>
      <c r="G6" s="78"/>
    </row>
    <row r="7" spans="1:7" s="1" customFormat="1" ht="17.25" customHeight="1">
      <c r="A7" s="87" t="s">
        <v>101</v>
      </c>
      <c r="B7" s="88">
        <v>69256006.5</v>
      </c>
      <c r="C7" s="91" t="str">
        <f>'财拨总表（引用）'!A8</f>
        <v>社会保障和就业支出</v>
      </c>
      <c r="D7" s="92">
        <f>'财拨总表（引用）'!B8</f>
        <v>69256006.5</v>
      </c>
      <c r="E7" s="92">
        <f>'财拨总表（引用）'!C8</f>
        <v>69256006.5</v>
      </c>
      <c r="F7" s="92">
        <f>'财拨总表（引用）'!D8</f>
        <v>0</v>
      </c>
      <c r="G7" s="78"/>
    </row>
    <row r="8" spans="1:7" s="1" customFormat="1" ht="17.25" customHeight="1">
      <c r="A8" s="87" t="s">
        <v>102</v>
      </c>
      <c r="B8" s="88"/>
      <c r="C8" s="91">
        <f>'财拨总表（引用）'!A9</f>
        <v>0</v>
      </c>
      <c r="D8" s="92">
        <f>'财拨总表（引用）'!B9</f>
        <v>0</v>
      </c>
      <c r="E8" s="92">
        <f>'财拨总表（引用）'!C9</f>
        <v>0</v>
      </c>
      <c r="F8" s="92">
        <f>'财拨总表（引用）'!D9</f>
        <v>0</v>
      </c>
      <c r="G8" s="78"/>
    </row>
    <row r="9" spans="1:7" s="1" customFormat="1" ht="17.25" customHeight="1">
      <c r="A9" s="87" t="s">
        <v>103</v>
      </c>
      <c r="B9" s="88"/>
      <c r="C9" s="91">
        <f>'财拨总表（引用）'!A10</f>
        <v>0</v>
      </c>
      <c r="D9" s="92">
        <f>'财拨总表（引用）'!B10</f>
        <v>0</v>
      </c>
      <c r="E9" s="92">
        <f>'财拨总表（引用）'!C10</f>
        <v>0</v>
      </c>
      <c r="F9" s="92">
        <f>'财拨总表（引用）'!D10</f>
        <v>0</v>
      </c>
      <c r="G9" s="78"/>
    </row>
    <row r="10" spans="1:7" s="1" customFormat="1" ht="17.25" customHeight="1">
      <c r="A10" s="87" t="s">
        <v>104</v>
      </c>
      <c r="B10" s="93"/>
      <c r="C10" s="91">
        <f>'财拨总表（引用）'!A11</f>
        <v>0</v>
      </c>
      <c r="D10" s="92">
        <f>'财拨总表（引用）'!B11</f>
        <v>0</v>
      </c>
      <c r="E10" s="92">
        <f>'财拨总表（引用）'!C11</f>
        <v>0</v>
      </c>
      <c r="F10" s="92">
        <f>'财拨总表（引用）'!D11</f>
        <v>0</v>
      </c>
      <c r="G10" s="78"/>
    </row>
    <row r="11" spans="1:7" s="1" customFormat="1" ht="17.25" customHeight="1">
      <c r="A11" s="94"/>
      <c r="B11" s="95"/>
      <c r="C11" s="96">
        <f>'财拨总表（引用）'!A12</f>
        <v>0</v>
      </c>
      <c r="D11" s="92">
        <f>'财拨总表（引用）'!B12</f>
        <v>0</v>
      </c>
      <c r="E11" s="92">
        <f>'财拨总表（引用）'!C12</f>
        <v>0</v>
      </c>
      <c r="F11" s="92">
        <f>'财拨总表（引用）'!D12</f>
        <v>0</v>
      </c>
      <c r="G11" s="78"/>
    </row>
    <row r="12" spans="1:7" s="1" customFormat="1" ht="17.25" customHeight="1">
      <c r="A12" s="94"/>
      <c r="B12" s="97"/>
      <c r="C12" s="96">
        <f>'财拨总表（引用）'!A13</f>
        <v>0</v>
      </c>
      <c r="D12" s="92">
        <f>'财拨总表（引用）'!B13</f>
        <v>0</v>
      </c>
      <c r="E12" s="92">
        <f>'财拨总表（引用）'!C13</f>
        <v>0</v>
      </c>
      <c r="F12" s="92">
        <f>'财拨总表（引用）'!D13</f>
        <v>0</v>
      </c>
      <c r="G12" s="78"/>
    </row>
    <row r="13" spans="1:7" s="1" customFormat="1" ht="17.25" customHeight="1">
      <c r="A13" s="94"/>
      <c r="B13" s="97"/>
      <c r="C13" s="96">
        <f>'财拨总表（引用）'!A14</f>
        <v>0</v>
      </c>
      <c r="D13" s="92">
        <f>'财拨总表（引用）'!B14</f>
        <v>0</v>
      </c>
      <c r="E13" s="92">
        <f>'财拨总表（引用）'!C14</f>
        <v>0</v>
      </c>
      <c r="F13" s="92">
        <f>'财拨总表（引用）'!D14</f>
        <v>0</v>
      </c>
      <c r="G13" s="78"/>
    </row>
    <row r="14" spans="1:7" s="1" customFormat="1" ht="17.25" customHeight="1">
      <c r="A14" s="94"/>
      <c r="B14" s="97"/>
      <c r="C14" s="96">
        <f>'财拨总表（引用）'!A15</f>
        <v>0</v>
      </c>
      <c r="D14" s="92">
        <f>'财拨总表（引用）'!B15</f>
        <v>0</v>
      </c>
      <c r="E14" s="92">
        <f>'财拨总表（引用）'!C15</f>
        <v>0</v>
      </c>
      <c r="F14" s="92">
        <f>'财拨总表（引用）'!D15</f>
        <v>0</v>
      </c>
      <c r="G14" s="78"/>
    </row>
    <row r="15" spans="1:7" s="1" customFormat="1" ht="17.25" customHeight="1">
      <c r="A15" s="94"/>
      <c r="B15" s="97"/>
      <c r="C15" s="96">
        <f>'财拨总表（引用）'!A16</f>
        <v>0</v>
      </c>
      <c r="D15" s="92">
        <f>'财拨总表（引用）'!B16</f>
        <v>0</v>
      </c>
      <c r="E15" s="92">
        <f>'财拨总表（引用）'!C16</f>
        <v>0</v>
      </c>
      <c r="F15" s="92">
        <f>'财拨总表（引用）'!D16</f>
        <v>0</v>
      </c>
      <c r="G15" s="78"/>
    </row>
    <row r="16" spans="1:7" s="1" customFormat="1" ht="17.25" customHeight="1">
      <c r="A16" s="94"/>
      <c r="B16" s="97"/>
      <c r="C16" s="96">
        <f>'财拨总表（引用）'!A17</f>
        <v>0</v>
      </c>
      <c r="D16" s="92">
        <f>'财拨总表（引用）'!B17</f>
        <v>0</v>
      </c>
      <c r="E16" s="92">
        <f>'财拨总表（引用）'!C17</f>
        <v>0</v>
      </c>
      <c r="F16" s="92">
        <f>'财拨总表（引用）'!D17</f>
        <v>0</v>
      </c>
      <c r="G16" s="78"/>
    </row>
    <row r="17" spans="1:7" s="1" customFormat="1" ht="17.25" customHeight="1">
      <c r="A17" s="94"/>
      <c r="B17" s="97"/>
      <c r="C17" s="96">
        <f>'财拨总表（引用）'!A18</f>
        <v>0</v>
      </c>
      <c r="D17" s="92">
        <f>'财拨总表（引用）'!B18</f>
        <v>0</v>
      </c>
      <c r="E17" s="92">
        <f>'财拨总表（引用）'!C18</f>
        <v>0</v>
      </c>
      <c r="F17" s="92">
        <f>'财拨总表（引用）'!D18</f>
        <v>0</v>
      </c>
      <c r="G17" s="78"/>
    </row>
    <row r="18" spans="1:7" s="1" customFormat="1" ht="17.25" customHeight="1">
      <c r="A18" s="94"/>
      <c r="B18" s="97"/>
      <c r="C18" s="96">
        <f>'财拨总表（引用）'!A19</f>
        <v>0</v>
      </c>
      <c r="D18" s="92">
        <f>'财拨总表（引用）'!B19</f>
        <v>0</v>
      </c>
      <c r="E18" s="92">
        <f>'财拨总表（引用）'!C19</f>
        <v>0</v>
      </c>
      <c r="F18" s="92">
        <f>'财拨总表（引用）'!D19</f>
        <v>0</v>
      </c>
      <c r="G18" s="78"/>
    </row>
    <row r="19" spans="1:7" s="1" customFormat="1" ht="17.25" customHeight="1">
      <c r="A19" s="98"/>
      <c r="B19" s="97"/>
      <c r="C19" s="96">
        <f>'财拨总表（引用）'!A20</f>
        <v>0</v>
      </c>
      <c r="D19" s="92">
        <f>'财拨总表（引用）'!B20</f>
        <v>0</v>
      </c>
      <c r="E19" s="92">
        <f>'财拨总表（引用）'!C20</f>
        <v>0</v>
      </c>
      <c r="F19" s="92">
        <f>'财拨总表（引用）'!D20</f>
        <v>0</v>
      </c>
      <c r="G19" s="78"/>
    </row>
    <row r="20" spans="1:7" s="1" customFormat="1" ht="17.25" customHeight="1">
      <c r="A20" s="94"/>
      <c r="B20" s="97"/>
      <c r="C20" s="96">
        <f>'财拨总表（引用）'!A21</f>
        <v>0</v>
      </c>
      <c r="D20" s="92">
        <f>'财拨总表（引用）'!B21</f>
        <v>0</v>
      </c>
      <c r="E20" s="92">
        <f>'财拨总表（引用）'!C21</f>
        <v>0</v>
      </c>
      <c r="F20" s="92">
        <f>'财拨总表（引用）'!D21</f>
        <v>0</v>
      </c>
      <c r="G20" s="78"/>
    </row>
    <row r="21" spans="1:7" s="1" customFormat="1" ht="17.25" customHeight="1">
      <c r="A21" s="94"/>
      <c r="B21" s="97"/>
      <c r="C21" s="96">
        <f>'财拨总表（引用）'!A22</f>
        <v>0</v>
      </c>
      <c r="D21" s="92">
        <f>'财拨总表（引用）'!B22</f>
        <v>0</v>
      </c>
      <c r="E21" s="92">
        <f>'财拨总表（引用）'!C22</f>
        <v>0</v>
      </c>
      <c r="F21" s="92">
        <f>'财拨总表（引用）'!D22</f>
        <v>0</v>
      </c>
      <c r="G21" s="78"/>
    </row>
    <row r="22" spans="1:7" s="1" customFormat="1" ht="17.25" customHeight="1">
      <c r="A22" s="94"/>
      <c r="B22" s="97"/>
      <c r="C22" s="96">
        <f>'财拨总表（引用）'!A23</f>
        <v>0</v>
      </c>
      <c r="D22" s="92">
        <f>'财拨总表（引用）'!B23</f>
        <v>0</v>
      </c>
      <c r="E22" s="92">
        <f>'财拨总表（引用）'!C23</f>
        <v>0</v>
      </c>
      <c r="F22" s="92">
        <f>'财拨总表（引用）'!D23</f>
        <v>0</v>
      </c>
      <c r="G22" s="78"/>
    </row>
    <row r="23" spans="1:7" s="1" customFormat="1" ht="17.25" customHeight="1">
      <c r="A23" s="94"/>
      <c r="B23" s="97"/>
      <c r="C23" s="96">
        <f>'财拨总表（引用）'!A24</f>
        <v>0</v>
      </c>
      <c r="D23" s="92">
        <f>'财拨总表（引用）'!B24</f>
        <v>0</v>
      </c>
      <c r="E23" s="92">
        <f>'财拨总表（引用）'!C24</f>
        <v>0</v>
      </c>
      <c r="F23" s="92">
        <f>'财拨总表（引用）'!D24</f>
        <v>0</v>
      </c>
      <c r="G23" s="78"/>
    </row>
    <row r="24" spans="1:7" s="1" customFormat="1" ht="17.25" customHeight="1">
      <c r="A24" s="94"/>
      <c r="B24" s="97"/>
      <c r="C24" s="96">
        <f>'财拨总表（引用）'!A25</f>
        <v>0</v>
      </c>
      <c r="D24" s="92">
        <f>'财拨总表（引用）'!B25</f>
        <v>0</v>
      </c>
      <c r="E24" s="92">
        <f>'财拨总表（引用）'!C25</f>
        <v>0</v>
      </c>
      <c r="F24" s="92">
        <f>'财拨总表（引用）'!D25</f>
        <v>0</v>
      </c>
      <c r="G24" s="78"/>
    </row>
    <row r="25" spans="1:7" s="1" customFormat="1" ht="17.25" customHeight="1">
      <c r="A25" s="94"/>
      <c r="B25" s="97"/>
      <c r="C25" s="96">
        <f>'财拨总表（引用）'!A26</f>
        <v>0</v>
      </c>
      <c r="D25" s="92">
        <f>'财拨总表（引用）'!B26</f>
        <v>0</v>
      </c>
      <c r="E25" s="92">
        <f>'财拨总表（引用）'!C26</f>
        <v>0</v>
      </c>
      <c r="F25" s="92">
        <f>'财拨总表（引用）'!D26</f>
        <v>0</v>
      </c>
      <c r="G25" s="78"/>
    </row>
    <row r="26" spans="1:7" s="1" customFormat="1" ht="19.5" customHeight="1">
      <c r="A26" s="94"/>
      <c r="B26" s="97"/>
      <c r="C26" s="96">
        <f>'财拨总表（引用）'!A27</f>
        <v>0</v>
      </c>
      <c r="D26" s="92">
        <f>'财拨总表（引用）'!B27</f>
        <v>0</v>
      </c>
      <c r="E26" s="92">
        <f>'财拨总表（引用）'!C27</f>
        <v>0</v>
      </c>
      <c r="F26" s="92">
        <f>'财拨总表（引用）'!D27</f>
        <v>0</v>
      </c>
      <c r="G26" s="78"/>
    </row>
    <row r="27" spans="1:7" s="1" customFormat="1" ht="19.5" customHeight="1">
      <c r="A27" s="94"/>
      <c r="B27" s="97"/>
      <c r="C27" s="96">
        <f>'财拨总表（引用）'!A28</f>
        <v>0</v>
      </c>
      <c r="D27" s="92">
        <f>'财拨总表（引用）'!B28</f>
        <v>0</v>
      </c>
      <c r="E27" s="92">
        <f>'财拨总表（引用）'!C28</f>
        <v>0</v>
      </c>
      <c r="F27" s="92">
        <f>'财拨总表（引用）'!D28</f>
        <v>0</v>
      </c>
      <c r="G27" s="78"/>
    </row>
    <row r="28" spans="1:7" s="1" customFormat="1" ht="19.5" customHeight="1">
      <c r="A28" s="94"/>
      <c r="B28" s="97"/>
      <c r="C28" s="96">
        <f>'财拨总表（引用）'!A29</f>
        <v>0</v>
      </c>
      <c r="D28" s="92">
        <f>'财拨总表（引用）'!B29</f>
        <v>0</v>
      </c>
      <c r="E28" s="92">
        <f>'财拨总表（引用）'!C29</f>
        <v>0</v>
      </c>
      <c r="F28" s="92">
        <f>'财拨总表（引用）'!D29</f>
        <v>0</v>
      </c>
      <c r="G28" s="78"/>
    </row>
    <row r="29" spans="1:7" s="1" customFormat="1" ht="19.5" customHeight="1">
      <c r="A29" s="94"/>
      <c r="B29" s="97"/>
      <c r="C29" s="96">
        <f>'财拨总表（引用）'!A30</f>
        <v>0</v>
      </c>
      <c r="D29" s="92">
        <f>'财拨总表（引用）'!B30</f>
        <v>0</v>
      </c>
      <c r="E29" s="92">
        <f>'财拨总表（引用）'!C30</f>
        <v>0</v>
      </c>
      <c r="F29" s="92">
        <f>'财拨总表（引用）'!D30</f>
        <v>0</v>
      </c>
      <c r="G29" s="78"/>
    </row>
    <row r="30" spans="1:7" s="1" customFormat="1" ht="19.5" customHeight="1">
      <c r="A30" s="94"/>
      <c r="B30" s="97"/>
      <c r="C30" s="96">
        <f>'财拨总表（引用）'!A31</f>
        <v>0</v>
      </c>
      <c r="D30" s="92">
        <f>'财拨总表（引用）'!B31</f>
        <v>0</v>
      </c>
      <c r="E30" s="92">
        <f>'财拨总表（引用）'!C31</f>
        <v>0</v>
      </c>
      <c r="F30" s="92">
        <f>'财拨总表（引用）'!D31</f>
        <v>0</v>
      </c>
      <c r="G30" s="78"/>
    </row>
    <row r="31" spans="1:7" s="1" customFormat="1" ht="19.5" customHeight="1">
      <c r="A31" s="94"/>
      <c r="B31" s="97"/>
      <c r="C31" s="96">
        <f>'财拨总表（引用）'!A32</f>
        <v>0</v>
      </c>
      <c r="D31" s="92">
        <f>'财拨总表（引用）'!B32</f>
        <v>0</v>
      </c>
      <c r="E31" s="92">
        <f>'财拨总表（引用）'!C32</f>
        <v>0</v>
      </c>
      <c r="F31" s="92">
        <f>'财拨总表（引用）'!D32</f>
        <v>0</v>
      </c>
      <c r="G31" s="78"/>
    </row>
    <row r="32" spans="1:7" s="1" customFormat="1" ht="19.5" customHeight="1">
      <c r="A32" s="94"/>
      <c r="B32" s="97"/>
      <c r="C32" s="96">
        <f>'财拨总表（引用）'!A33</f>
        <v>0</v>
      </c>
      <c r="D32" s="92">
        <f>'财拨总表（引用）'!B33</f>
        <v>0</v>
      </c>
      <c r="E32" s="92">
        <f>'财拨总表（引用）'!C33</f>
        <v>0</v>
      </c>
      <c r="F32" s="92">
        <f>'财拨总表（引用）'!D33</f>
        <v>0</v>
      </c>
      <c r="G32" s="78"/>
    </row>
    <row r="33" spans="1:7" s="1" customFormat="1" ht="19.5" customHeight="1">
      <c r="A33" s="94"/>
      <c r="B33" s="97"/>
      <c r="C33" s="96">
        <f>'财拨总表（引用）'!A34</f>
        <v>0</v>
      </c>
      <c r="D33" s="92">
        <f>'财拨总表（引用）'!B34</f>
        <v>0</v>
      </c>
      <c r="E33" s="92">
        <f>'财拨总表（引用）'!C34</f>
        <v>0</v>
      </c>
      <c r="F33" s="92">
        <f>'财拨总表（引用）'!D34</f>
        <v>0</v>
      </c>
      <c r="G33" s="78"/>
    </row>
    <row r="34" spans="1:7" s="1" customFormat="1" ht="19.5" customHeight="1">
      <c r="A34" s="94"/>
      <c r="B34" s="97"/>
      <c r="C34" s="96">
        <f>'财拨总表（引用）'!A35</f>
        <v>0</v>
      </c>
      <c r="D34" s="92">
        <f>'财拨总表（引用）'!B35</f>
        <v>0</v>
      </c>
      <c r="E34" s="92">
        <f>'财拨总表（引用）'!C35</f>
        <v>0</v>
      </c>
      <c r="F34" s="92">
        <f>'财拨总表（引用）'!D35</f>
        <v>0</v>
      </c>
      <c r="G34" s="78"/>
    </row>
    <row r="35" spans="1:7" s="1" customFormat="1" ht="19.5" customHeight="1">
      <c r="A35" s="94"/>
      <c r="B35" s="97"/>
      <c r="C35" s="96">
        <f>'财拨总表（引用）'!A36</f>
        <v>0</v>
      </c>
      <c r="D35" s="92">
        <f>'财拨总表（引用）'!B36</f>
        <v>0</v>
      </c>
      <c r="E35" s="92">
        <f>'财拨总表（引用）'!C36</f>
        <v>0</v>
      </c>
      <c r="F35" s="92">
        <f>'财拨总表（引用）'!D36</f>
        <v>0</v>
      </c>
      <c r="G35" s="78"/>
    </row>
    <row r="36" spans="1:7" s="1" customFormat="1" ht="19.5" customHeight="1">
      <c r="A36" s="94"/>
      <c r="B36" s="97"/>
      <c r="C36" s="96">
        <f>'财拨总表（引用）'!A37</f>
        <v>0</v>
      </c>
      <c r="D36" s="92">
        <f>'财拨总表（引用）'!B37</f>
        <v>0</v>
      </c>
      <c r="E36" s="92">
        <f>'财拨总表（引用）'!C37</f>
        <v>0</v>
      </c>
      <c r="F36" s="92">
        <f>'财拨总表（引用）'!D37</f>
        <v>0</v>
      </c>
      <c r="G36" s="78"/>
    </row>
    <row r="37" spans="1:7" s="1" customFormat="1" ht="19.5" customHeight="1">
      <c r="A37" s="94"/>
      <c r="B37" s="97"/>
      <c r="C37" s="96">
        <f>'财拨总表（引用）'!A38</f>
        <v>0</v>
      </c>
      <c r="D37" s="92">
        <f>'财拨总表（引用）'!B38</f>
        <v>0</v>
      </c>
      <c r="E37" s="92">
        <f>'财拨总表（引用）'!C38</f>
        <v>0</v>
      </c>
      <c r="F37" s="92">
        <f>'财拨总表（引用）'!D38</f>
        <v>0</v>
      </c>
      <c r="G37" s="78"/>
    </row>
    <row r="38" spans="1:7" s="1" customFormat="1" ht="19.5" customHeight="1">
      <c r="A38" s="94"/>
      <c r="B38" s="97"/>
      <c r="C38" s="96">
        <f>'财拨总表（引用）'!A39</f>
        <v>0</v>
      </c>
      <c r="D38" s="92">
        <f>'财拨总表（引用）'!B39</f>
        <v>0</v>
      </c>
      <c r="E38" s="92">
        <f>'财拨总表（引用）'!C39</f>
        <v>0</v>
      </c>
      <c r="F38" s="92">
        <f>'财拨总表（引用）'!D39</f>
        <v>0</v>
      </c>
      <c r="G38" s="78"/>
    </row>
    <row r="39" spans="1:7" s="1" customFormat="1" ht="19.5" customHeight="1">
      <c r="A39" s="94"/>
      <c r="B39" s="97"/>
      <c r="C39" s="96">
        <f>'财拨总表（引用）'!A40</f>
        <v>0</v>
      </c>
      <c r="D39" s="92">
        <f>'财拨总表（引用）'!B40</f>
        <v>0</v>
      </c>
      <c r="E39" s="92">
        <f>'财拨总表（引用）'!C40</f>
        <v>0</v>
      </c>
      <c r="F39" s="92">
        <f>'财拨总表（引用）'!D40</f>
        <v>0</v>
      </c>
      <c r="G39" s="78"/>
    </row>
    <row r="40" spans="1:7" s="1" customFormat="1" ht="19.5" customHeight="1">
      <c r="A40" s="94"/>
      <c r="B40" s="97"/>
      <c r="C40" s="96">
        <f>'财拨总表（引用）'!A41</f>
        <v>0</v>
      </c>
      <c r="D40" s="92">
        <f>'财拨总表（引用）'!B41</f>
        <v>0</v>
      </c>
      <c r="E40" s="92">
        <f>'财拨总表（引用）'!C41</f>
        <v>0</v>
      </c>
      <c r="F40" s="92">
        <f>'财拨总表（引用）'!D41</f>
        <v>0</v>
      </c>
      <c r="G40" s="78"/>
    </row>
    <row r="41" spans="1:7" s="1" customFormat="1" ht="19.5" customHeight="1">
      <c r="A41" s="94"/>
      <c r="B41" s="97"/>
      <c r="C41" s="96">
        <f>'财拨总表（引用）'!A42</f>
        <v>0</v>
      </c>
      <c r="D41" s="92">
        <f>'财拨总表（引用）'!B42</f>
        <v>0</v>
      </c>
      <c r="E41" s="92">
        <f>'财拨总表（引用）'!C42</f>
        <v>0</v>
      </c>
      <c r="F41" s="92">
        <f>'财拨总表（引用）'!D42</f>
        <v>0</v>
      </c>
      <c r="G41" s="78"/>
    </row>
    <row r="42" spans="1:7" s="1" customFormat="1" ht="19.5" customHeight="1">
      <c r="A42" s="94"/>
      <c r="B42" s="97"/>
      <c r="C42" s="96">
        <f>'财拨总表（引用）'!A43</f>
        <v>0</v>
      </c>
      <c r="D42" s="92">
        <f>'财拨总表（引用）'!B43</f>
        <v>0</v>
      </c>
      <c r="E42" s="92">
        <f>'财拨总表（引用）'!C43</f>
        <v>0</v>
      </c>
      <c r="F42" s="92">
        <f>'财拨总表（引用）'!D43</f>
        <v>0</v>
      </c>
      <c r="G42" s="78"/>
    </row>
    <row r="43" spans="1:7" s="1" customFormat="1" ht="19.5" customHeight="1">
      <c r="A43" s="94"/>
      <c r="B43" s="97"/>
      <c r="C43" s="96">
        <f>'财拨总表（引用）'!A44</f>
        <v>0</v>
      </c>
      <c r="D43" s="92">
        <f>'财拨总表（引用）'!B44</f>
        <v>0</v>
      </c>
      <c r="E43" s="92">
        <f>'财拨总表（引用）'!C44</f>
        <v>0</v>
      </c>
      <c r="F43" s="92">
        <f>'财拨总表（引用）'!D44</f>
        <v>0</v>
      </c>
      <c r="G43" s="78"/>
    </row>
    <row r="44" spans="1:7" s="1" customFormat="1" ht="19.5" customHeight="1">
      <c r="A44" s="94"/>
      <c r="B44" s="97"/>
      <c r="C44" s="96">
        <f>'财拨总表（引用）'!A45</f>
        <v>0</v>
      </c>
      <c r="D44" s="92">
        <f>'财拨总表（引用）'!B45</f>
        <v>0</v>
      </c>
      <c r="E44" s="92">
        <f>'财拨总表（引用）'!C45</f>
        <v>0</v>
      </c>
      <c r="F44" s="92">
        <f>'财拨总表（引用）'!D45</f>
        <v>0</v>
      </c>
      <c r="G44" s="78"/>
    </row>
    <row r="45" spans="1:7" s="1" customFormat="1" ht="19.5" customHeight="1">
      <c r="A45" s="94"/>
      <c r="B45" s="97"/>
      <c r="C45" s="96">
        <f>'财拨总表（引用）'!A46</f>
        <v>0</v>
      </c>
      <c r="D45" s="92">
        <f>'财拨总表（引用）'!B46</f>
        <v>0</v>
      </c>
      <c r="E45" s="92">
        <f>'财拨总表（引用）'!C46</f>
        <v>0</v>
      </c>
      <c r="F45" s="92">
        <f>'财拨总表（引用）'!D46</f>
        <v>0</v>
      </c>
      <c r="G45" s="78"/>
    </row>
    <row r="46" spans="1:7" s="1" customFormat="1" ht="19.5" customHeight="1">
      <c r="A46" s="94"/>
      <c r="B46" s="97"/>
      <c r="C46" s="96">
        <f>'财拨总表（引用）'!A47</f>
        <v>0</v>
      </c>
      <c r="D46" s="92">
        <f>'财拨总表（引用）'!B47</f>
        <v>0</v>
      </c>
      <c r="E46" s="92">
        <f>'财拨总表（引用）'!C47</f>
        <v>0</v>
      </c>
      <c r="F46" s="92">
        <f>'财拨总表（引用）'!D47</f>
        <v>0</v>
      </c>
      <c r="G46" s="78"/>
    </row>
    <row r="47" spans="1:7" s="1" customFormat="1" ht="19.5" customHeight="1">
      <c r="A47" s="94"/>
      <c r="B47" s="97"/>
      <c r="C47" s="96">
        <f>'财拨总表（引用）'!A48</f>
        <v>0</v>
      </c>
      <c r="D47" s="92">
        <f>'财拨总表（引用）'!B48</f>
        <v>0</v>
      </c>
      <c r="E47" s="92">
        <f>'财拨总表（引用）'!C48</f>
        <v>0</v>
      </c>
      <c r="F47" s="92">
        <f>'财拨总表（引用）'!D48</f>
        <v>0</v>
      </c>
      <c r="G47" s="78"/>
    </row>
    <row r="48" spans="1:7" s="1" customFormat="1" ht="19.5" customHeight="1">
      <c r="A48" s="94"/>
      <c r="B48" s="97"/>
      <c r="C48" s="96">
        <f>'财拨总表（引用）'!A49</f>
        <v>0</v>
      </c>
      <c r="D48" s="92">
        <f>'财拨总表（引用）'!B49</f>
        <v>0</v>
      </c>
      <c r="E48" s="92">
        <f>'财拨总表（引用）'!C49</f>
        <v>0</v>
      </c>
      <c r="F48" s="92">
        <f>'财拨总表（引用）'!D49</f>
        <v>0</v>
      </c>
      <c r="G48" s="78"/>
    </row>
    <row r="49" spans="1:7" s="1" customFormat="1" ht="17.25" customHeight="1">
      <c r="A49" s="94" t="s">
        <v>105</v>
      </c>
      <c r="B49" s="97"/>
      <c r="C49" s="92" t="s">
        <v>106</v>
      </c>
      <c r="D49" s="92"/>
      <c r="E49" s="92"/>
      <c r="F49" s="97"/>
      <c r="G49" s="78"/>
    </row>
    <row r="50" spans="1:7" s="1" customFormat="1" ht="17.25" customHeight="1">
      <c r="A50" s="81" t="s">
        <v>107</v>
      </c>
      <c r="B50" s="97"/>
      <c r="C50" s="92"/>
      <c r="D50" s="92"/>
      <c r="E50" s="92"/>
      <c r="F50" s="97"/>
      <c r="G50" s="78"/>
    </row>
    <row r="51" spans="1:7" s="1" customFormat="1" ht="17.25" customHeight="1">
      <c r="A51" s="94" t="s">
        <v>108</v>
      </c>
      <c r="B51" s="90"/>
      <c r="C51" s="92"/>
      <c r="D51" s="92"/>
      <c r="E51" s="92"/>
      <c r="F51" s="97"/>
      <c r="G51" s="78"/>
    </row>
    <row r="52" spans="1:7" s="1" customFormat="1" ht="17.25" customHeight="1">
      <c r="A52" s="94"/>
      <c r="B52" s="97"/>
      <c r="C52" s="92"/>
      <c r="D52" s="92"/>
      <c r="E52" s="92"/>
      <c r="F52" s="97"/>
      <c r="G52" s="78"/>
    </row>
    <row r="53" spans="1:7" s="1" customFormat="1" ht="17.25" customHeight="1">
      <c r="A53" s="94"/>
      <c r="B53" s="97"/>
      <c r="C53" s="92"/>
      <c r="D53" s="92"/>
      <c r="E53" s="92"/>
      <c r="F53" s="97"/>
      <c r="G53" s="78"/>
    </row>
    <row r="54" spans="1:7" s="1" customFormat="1" ht="17.25" customHeight="1">
      <c r="A54" s="99" t="s">
        <v>28</v>
      </c>
      <c r="B54" s="90">
        <f>B6</f>
        <v>69256006.5</v>
      </c>
      <c r="C54" s="99" t="s">
        <v>29</v>
      </c>
      <c r="D54" s="90">
        <f>'财拨总表（引用）'!B7</f>
        <v>69256006.5</v>
      </c>
      <c r="E54" s="90">
        <f>'财拨总表（引用）'!C7</f>
        <v>69256006.5</v>
      </c>
      <c r="F54" s="90">
        <f>'财拨总表（引用）'!D7</f>
        <v>0</v>
      </c>
      <c r="G54" s="78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0"/>
    </row>
    <row r="81" s="1" customFormat="1" ht="15">
      <c r="AD81" s="100"/>
    </row>
    <row r="82" spans="31:32" s="1" customFormat="1" ht="15">
      <c r="AE82" s="100"/>
      <c r="AF82" s="100"/>
    </row>
    <row r="83" spans="32:33" s="1" customFormat="1" ht="15">
      <c r="AF83" s="100"/>
      <c r="AG83" s="100"/>
    </row>
    <row r="84" s="1" customFormat="1" ht="15">
      <c r="AG84" s="101" t="s">
        <v>109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2"/>
    </row>
    <row r="122" spans="23:26" s="1" customFormat="1" ht="15">
      <c r="W122" s="102"/>
      <c r="X122" s="102"/>
      <c r="Y122" s="102"/>
      <c r="Z122" s="103" t="s">
        <v>109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4"/>
      <c r="B1" s="104"/>
      <c r="C1" s="104"/>
      <c r="D1" s="104"/>
      <c r="E1" s="104"/>
      <c r="F1" s="104"/>
      <c r="G1" s="104"/>
    </row>
    <row r="2" spans="1:7" s="1" customFormat="1" ht="29.25" customHeight="1">
      <c r="A2" s="220" t="s">
        <v>110</v>
      </c>
      <c r="B2" s="220"/>
      <c r="C2" s="220"/>
      <c r="D2" s="220"/>
      <c r="E2" s="220"/>
      <c r="F2" s="105"/>
      <c r="G2" s="105"/>
    </row>
    <row r="3" spans="1:7" s="1" customFormat="1" ht="21" customHeight="1">
      <c r="A3" s="106" t="s">
        <v>7</v>
      </c>
      <c r="B3" s="107"/>
      <c r="C3" s="107"/>
      <c r="D3" s="107"/>
      <c r="E3" s="233" t="s">
        <v>184</v>
      </c>
      <c r="F3" s="104"/>
      <c r="G3" s="104"/>
    </row>
    <row r="4" spans="1:7" s="1" customFormat="1" ht="17.25" customHeight="1">
      <c r="A4" s="221" t="s">
        <v>87</v>
      </c>
      <c r="B4" s="221"/>
      <c r="C4" s="221" t="s">
        <v>111</v>
      </c>
      <c r="D4" s="221"/>
      <c r="E4" s="221"/>
      <c r="F4" s="104"/>
      <c r="G4" s="104"/>
    </row>
    <row r="5" spans="1:7" s="1" customFormat="1" ht="21" customHeight="1">
      <c r="A5" s="108" t="s">
        <v>93</v>
      </c>
      <c r="B5" s="108" t="s">
        <v>94</v>
      </c>
      <c r="C5" s="108" t="s">
        <v>33</v>
      </c>
      <c r="D5" s="108" t="s">
        <v>88</v>
      </c>
      <c r="E5" s="108" t="s">
        <v>89</v>
      </c>
      <c r="F5" s="104"/>
      <c r="G5" s="104"/>
    </row>
    <row r="6" spans="1:7" s="1" customFormat="1" ht="21" customHeight="1">
      <c r="A6" s="109" t="s">
        <v>47</v>
      </c>
      <c r="B6" s="109" t="s">
        <v>47</v>
      </c>
      <c r="C6" s="110">
        <v>1</v>
      </c>
      <c r="D6" s="110">
        <f>C6+1</f>
        <v>2</v>
      </c>
      <c r="E6" s="110">
        <f>D6+1</f>
        <v>3</v>
      </c>
      <c r="F6" s="111"/>
      <c r="G6" s="104"/>
    </row>
    <row r="7" spans="1:7" s="1" customFormat="1" ht="18.75" customHeight="1">
      <c r="A7" s="112" t="s">
        <v>0</v>
      </c>
      <c r="B7" s="113" t="s">
        <v>33</v>
      </c>
      <c r="C7" s="114">
        <v>69256006.5</v>
      </c>
      <c r="D7" s="114">
        <v>4355056.2</v>
      </c>
      <c r="E7" s="115">
        <v>64900950.3</v>
      </c>
      <c r="F7" s="111"/>
      <c r="G7" s="104"/>
    </row>
    <row r="8" spans="1:5" s="1" customFormat="1" ht="18.75" customHeight="1">
      <c r="A8" s="112" t="s">
        <v>48</v>
      </c>
      <c r="B8" s="112" t="s">
        <v>49</v>
      </c>
      <c r="C8" s="114">
        <v>69256006.5</v>
      </c>
      <c r="D8" s="114">
        <v>4355056.2</v>
      </c>
      <c r="E8" s="115">
        <v>64900950.3</v>
      </c>
    </row>
    <row r="9" spans="1:5" s="1" customFormat="1" ht="18.75" customHeight="1">
      <c r="A9" s="112" t="s">
        <v>50</v>
      </c>
      <c r="B9" s="112" t="s">
        <v>51</v>
      </c>
      <c r="C9" s="114">
        <v>66771850</v>
      </c>
      <c r="D9" s="114">
        <v>1920899.7</v>
      </c>
      <c r="E9" s="115">
        <v>64850950.3</v>
      </c>
    </row>
    <row r="10" spans="1:5" s="1" customFormat="1" ht="18.75" customHeight="1">
      <c r="A10" s="112" t="s">
        <v>52</v>
      </c>
      <c r="B10" s="112" t="s">
        <v>53</v>
      </c>
      <c r="C10" s="114">
        <v>694790.4</v>
      </c>
      <c r="D10" s="114">
        <v>694790.4</v>
      </c>
      <c r="E10" s="115"/>
    </row>
    <row r="11" spans="1:5" s="1" customFormat="1" ht="18.75" customHeight="1">
      <c r="A11" s="112" t="s">
        <v>54</v>
      </c>
      <c r="B11" s="112" t="s">
        <v>55</v>
      </c>
      <c r="C11" s="114">
        <v>62432450.3</v>
      </c>
      <c r="D11" s="114"/>
      <c r="E11" s="115">
        <v>62432450.3</v>
      </c>
    </row>
    <row r="12" spans="1:5" s="1" customFormat="1" ht="18.75" customHeight="1">
      <c r="A12" s="112" t="s">
        <v>56</v>
      </c>
      <c r="B12" s="112" t="s">
        <v>57</v>
      </c>
      <c r="C12" s="114">
        <v>3644609.3</v>
      </c>
      <c r="D12" s="114">
        <v>1226109.3</v>
      </c>
      <c r="E12" s="115">
        <v>2418500</v>
      </c>
    </row>
    <row r="13" spans="1:5" s="1" customFormat="1" ht="18.75" customHeight="1">
      <c r="A13" s="112" t="s">
        <v>58</v>
      </c>
      <c r="B13" s="112" t="s">
        <v>59</v>
      </c>
      <c r="C13" s="114">
        <v>2434156.5</v>
      </c>
      <c r="D13" s="114">
        <v>2434156.5</v>
      </c>
      <c r="E13" s="115"/>
    </row>
    <row r="14" spans="1:5" s="1" customFormat="1" ht="18.75" customHeight="1">
      <c r="A14" s="112" t="s">
        <v>60</v>
      </c>
      <c r="B14" s="112" t="s">
        <v>61</v>
      </c>
      <c r="C14" s="114">
        <v>2327800</v>
      </c>
      <c r="D14" s="114">
        <v>2327800</v>
      </c>
      <c r="E14" s="115"/>
    </row>
    <row r="15" spans="1:5" s="1" customFormat="1" ht="18.75" customHeight="1">
      <c r="A15" s="112" t="s">
        <v>62</v>
      </c>
      <c r="B15" s="112" t="s">
        <v>63</v>
      </c>
      <c r="C15" s="114">
        <v>106356.5</v>
      </c>
      <c r="D15" s="114">
        <v>106356.5</v>
      </c>
      <c r="E15" s="115"/>
    </row>
    <row r="16" spans="1:5" s="1" customFormat="1" ht="18.75" customHeight="1">
      <c r="A16" s="112" t="s">
        <v>64</v>
      </c>
      <c r="B16" s="112" t="s">
        <v>65</v>
      </c>
      <c r="C16" s="114">
        <v>50000</v>
      </c>
      <c r="D16" s="114"/>
      <c r="E16" s="115">
        <v>50000</v>
      </c>
    </row>
    <row r="17" spans="1:5" s="1" customFormat="1" ht="18.75" customHeight="1">
      <c r="A17" s="112" t="s">
        <v>66</v>
      </c>
      <c r="B17" s="112" t="s">
        <v>67</v>
      </c>
      <c r="C17" s="114">
        <v>50000</v>
      </c>
      <c r="D17" s="114"/>
      <c r="E17" s="115">
        <v>50000</v>
      </c>
    </row>
    <row r="18" spans="1:7" s="1" customFormat="1" ht="21" customHeight="1">
      <c r="A18" s="116"/>
      <c r="B18" s="117"/>
      <c r="C18" s="118"/>
      <c r="D18" s="118"/>
      <c r="E18" s="118"/>
      <c r="F18" s="117"/>
      <c r="G18" s="119"/>
    </row>
    <row r="19" spans="1:7" s="1" customFormat="1" ht="21" customHeight="1">
      <c r="A19" s="120"/>
      <c r="B19" s="116"/>
      <c r="C19" s="116"/>
      <c r="D19" s="116"/>
      <c r="E19" s="116"/>
      <c r="F19" s="116"/>
      <c r="G19" s="119"/>
    </row>
    <row r="20" spans="1:7" s="1" customFormat="1" ht="21" customHeight="1">
      <c r="A20" s="120"/>
      <c r="B20" s="119"/>
      <c r="C20" s="116"/>
      <c r="D20" s="116"/>
      <c r="E20" s="119"/>
      <c r="F20" s="119"/>
      <c r="G20" s="116"/>
    </row>
    <row r="21" spans="1:7" s="1" customFormat="1" ht="21" customHeight="1">
      <c r="A21" s="120"/>
      <c r="B21" s="120"/>
      <c r="C21" s="120"/>
      <c r="D21" s="116"/>
      <c r="E21" s="116"/>
      <c r="F21" s="116"/>
      <c r="G21" s="119"/>
    </row>
    <row r="22" spans="1:7" s="1" customFormat="1" ht="21" customHeight="1">
      <c r="A22" s="119"/>
      <c r="B22" s="120"/>
      <c r="C22" s="120"/>
      <c r="D22" s="119"/>
      <c r="E22" s="116"/>
      <c r="F22" s="119"/>
      <c r="G22" s="119"/>
    </row>
    <row r="23" spans="1:7" s="1" customFormat="1" ht="21" customHeight="1">
      <c r="A23" s="119"/>
      <c r="B23" s="119"/>
      <c r="C23" s="119"/>
      <c r="D23" s="118"/>
      <c r="E23" s="119"/>
      <c r="F23" s="119"/>
      <c r="G23" s="119"/>
    </row>
    <row r="24" spans="1:7" s="1" customFormat="1" ht="21" customHeight="1">
      <c r="A24" s="119"/>
      <c r="B24" s="119"/>
      <c r="C24" s="119"/>
      <c r="D24" s="119"/>
      <c r="E24" s="119"/>
      <c r="F24" s="119"/>
      <c r="G24" s="119"/>
    </row>
    <row r="25" spans="1:7" s="1" customFormat="1" ht="21" customHeight="1">
      <c r="A25" s="119"/>
      <c r="B25" s="119"/>
      <c r="C25" s="119"/>
      <c r="D25" s="116"/>
      <c r="E25" s="119"/>
      <c r="F25" s="119"/>
      <c r="G25" s="119"/>
    </row>
    <row r="26" spans="1:7" s="1" customFormat="1" ht="21" customHeight="1">
      <c r="A26" s="119"/>
      <c r="B26" s="119"/>
      <c r="C26" s="119"/>
      <c r="D26" s="119"/>
      <c r="E26" s="119"/>
      <c r="F26" s="119"/>
      <c r="G26" s="119"/>
    </row>
    <row r="27" s="1" customFormat="1" ht="21" customHeight="1"/>
    <row r="28" spans="1:7" s="1" customFormat="1" ht="21" customHeight="1">
      <c r="A28" s="119"/>
      <c r="B28" s="119"/>
      <c r="C28" s="119"/>
      <c r="D28" s="119"/>
      <c r="E28" s="119"/>
      <c r="F28" s="119"/>
      <c r="G28" s="119"/>
    </row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1"/>
      <c r="B1" s="121"/>
      <c r="C1" s="121"/>
      <c r="D1" s="121"/>
      <c r="E1" s="121"/>
      <c r="F1" s="121"/>
      <c r="G1" s="121"/>
    </row>
    <row r="2" spans="1:7" s="1" customFormat="1" ht="29.25" customHeight="1">
      <c r="A2" s="222" t="s">
        <v>112</v>
      </c>
      <c r="B2" s="222"/>
      <c r="C2" s="222"/>
      <c r="D2" s="222"/>
      <c r="E2" s="222"/>
      <c r="F2" s="122"/>
      <c r="G2" s="122"/>
    </row>
    <row r="3" spans="1:7" s="1" customFormat="1" ht="21" customHeight="1">
      <c r="A3" s="123" t="s">
        <v>7</v>
      </c>
      <c r="B3" s="124"/>
      <c r="C3" s="124"/>
      <c r="D3" s="124"/>
      <c r="E3" s="233" t="s">
        <v>184</v>
      </c>
      <c r="F3" s="121"/>
      <c r="G3" s="121"/>
    </row>
    <row r="4" spans="1:7" s="1" customFormat="1" ht="17.25" customHeight="1">
      <c r="A4" s="223" t="s">
        <v>113</v>
      </c>
      <c r="B4" s="223"/>
      <c r="C4" s="223" t="s">
        <v>114</v>
      </c>
      <c r="D4" s="223"/>
      <c r="E4" s="223"/>
      <c r="F4" s="121"/>
      <c r="G4" s="121"/>
    </row>
    <row r="5" spans="1:7" s="1" customFormat="1" ht="21" customHeight="1">
      <c r="A5" s="125" t="s">
        <v>93</v>
      </c>
      <c r="B5" s="126" t="s">
        <v>94</v>
      </c>
      <c r="C5" s="127" t="s">
        <v>33</v>
      </c>
      <c r="D5" s="127" t="s">
        <v>115</v>
      </c>
      <c r="E5" s="127" t="s">
        <v>116</v>
      </c>
      <c r="F5" s="121"/>
      <c r="G5" s="121"/>
    </row>
    <row r="6" spans="1:7" s="1" customFormat="1" ht="21" customHeight="1">
      <c r="A6" s="128" t="s">
        <v>47</v>
      </c>
      <c r="B6" s="128" t="s">
        <v>47</v>
      </c>
      <c r="C6" s="129">
        <v>1</v>
      </c>
      <c r="D6" s="129">
        <f>C6+1</f>
        <v>2</v>
      </c>
      <c r="E6" s="129">
        <f>D6+1</f>
        <v>3</v>
      </c>
      <c r="F6" s="121"/>
      <c r="G6" s="121"/>
    </row>
    <row r="7" spans="1:8" s="1" customFormat="1" ht="18.75" customHeight="1">
      <c r="A7" s="130" t="s">
        <v>0</v>
      </c>
      <c r="B7" s="131" t="s">
        <v>33</v>
      </c>
      <c r="C7" s="132">
        <v>4355056.2</v>
      </c>
      <c r="D7" s="132">
        <v>4228456.2</v>
      </c>
      <c r="E7" s="133">
        <v>126600</v>
      </c>
      <c r="F7" s="134"/>
      <c r="G7" s="134"/>
      <c r="H7" s="135"/>
    </row>
    <row r="8" spans="1:5" s="1" customFormat="1" ht="18.75" customHeight="1">
      <c r="A8" s="130"/>
      <c r="B8" s="130" t="s">
        <v>117</v>
      </c>
      <c r="C8" s="132">
        <v>1885200.2</v>
      </c>
      <c r="D8" s="132">
        <v>1885200.2</v>
      </c>
      <c r="E8" s="133"/>
    </row>
    <row r="9" spans="1:5" s="1" customFormat="1" ht="18.75" customHeight="1">
      <c r="A9" s="130" t="s">
        <v>118</v>
      </c>
      <c r="B9" s="130" t="s">
        <v>119</v>
      </c>
      <c r="C9" s="132">
        <v>425988</v>
      </c>
      <c r="D9" s="132">
        <v>425988</v>
      </c>
      <c r="E9" s="133"/>
    </row>
    <row r="10" spans="1:5" s="1" customFormat="1" ht="18.75" customHeight="1">
      <c r="A10" s="130" t="s">
        <v>120</v>
      </c>
      <c r="B10" s="130" t="s">
        <v>121</v>
      </c>
      <c r="C10" s="132">
        <v>238740</v>
      </c>
      <c r="D10" s="132">
        <v>238740</v>
      </c>
      <c r="E10" s="133"/>
    </row>
    <row r="11" spans="1:5" s="1" customFormat="1" ht="18.75" customHeight="1">
      <c r="A11" s="130" t="s">
        <v>122</v>
      </c>
      <c r="B11" s="130" t="s">
        <v>123</v>
      </c>
      <c r="C11" s="132">
        <v>360</v>
      </c>
      <c r="D11" s="132">
        <v>360</v>
      </c>
      <c r="E11" s="133"/>
    </row>
    <row r="12" spans="1:5" s="1" customFormat="1" ht="18.75" customHeight="1">
      <c r="A12" s="130" t="s">
        <v>124</v>
      </c>
      <c r="B12" s="130" t="s">
        <v>125</v>
      </c>
      <c r="C12" s="132">
        <v>122.4</v>
      </c>
      <c r="D12" s="132">
        <v>122.4</v>
      </c>
      <c r="E12" s="133"/>
    </row>
    <row r="13" spans="1:5" s="1" customFormat="1" ht="18.75" customHeight="1">
      <c r="A13" s="130" t="s">
        <v>126</v>
      </c>
      <c r="B13" s="130" t="s">
        <v>127</v>
      </c>
      <c r="C13" s="132">
        <v>656161</v>
      </c>
      <c r="D13" s="132">
        <v>656161</v>
      </c>
      <c r="E13" s="133"/>
    </row>
    <row r="14" spans="1:5" s="1" customFormat="1" ht="18.75" customHeight="1">
      <c r="A14" s="130" t="s">
        <v>128</v>
      </c>
      <c r="B14" s="130" t="s">
        <v>129</v>
      </c>
      <c r="C14" s="132">
        <v>32664</v>
      </c>
      <c r="D14" s="132">
        <v>32664</v>
      </c>
      <c r="E14" s="133"/>
    </row>
    <row r="15" spans="1:5" s="1" customFormat="1" ht="18.75" customHeight="1">
      <c r="A15" s="130" t="s">
        <v>130</v>
      </c>
      <c r="B15" s="130" t="s">
        <v>131</v>
      </c>
      <c r="C15" s="132">
        <v>106356.5</v>
      </c>
      <c r="D15" s="132">
        <v>106356.5</v>
      </c>
      <c r="E15" s="133"/>
    </row>
    <row r="16" spans="1:5" s="1" customFormat="1" ht="18.75" customHeight="1">
      <c r="A16" s="130" t="s">
        <v>132</v>
      </c>
      <c r="B16" s="130" t="s">
        <v>133</v>
      </c>
      <c r="C16" s="132">
        <v>39883.7</v>
      </c>
      <c r="D16" s="132">
        <v>39883.7</v>
      </c>
      <c r="E16" s="133"/>
    </row>
    <row r="17" spans="1:5" s="1" customFormat="1" ht="18.75" customHeight="1">
      <c r="A17" s="130" t="s">
        <v>134</v>
      </c>
      <c r="B17" s="130" t="s">
        <v>135</v>
      </c>
      <c r="C17" s="132">
        <v>290131</v>
      </c>
      <c r="D17" s="132">
        <v>290131</v>
      </c>
      <c r="E17" s="133"/>
    </row>
    <row r="18" spans="1:5" s="1" customFormat="1" ht="18.75" customHeight="1">
      <c r="A18" s="130" t="s">
        <v>136</v>
      </c>
      <c r="B18" s="130" t="s">
        <v>137</v>
      </c>
      <c r="C18" s="132">
        <v>10011.9</v>
      </c>
      <c r="D18" s="132">
        <v>10011.9</v>
      </c>
      <c r="E18" s="133"/>
    </row>
    <row r="19" spans="1:5" s="1" customFormat="1" ht="18.75" customHeight="1">
      <c r="A19" s="130" t="s">
        <v>138</v>
      </c>
      <c r="B19" s="130" t="s">
        <v>139</v>
      </c>
      <c r="C19" s="132">
        <v>84781.7</v>
      </c>
      <c r="D19" s="132">
        <v>84781.7</v>
      </c>
      <c r="E19" s="133"/>
    </row>
    <row r="20" spans="1:5" s="1" customFormat="1" ht="18.75" customHeight="1">
      <c r="A20" s="130"/>
      <c r="B20" s="130" t="s">
        <v>140</v>
      </c>
      <c r="C20" s="132">
        <v>126600</v>
      </c>
      <c r="D20" s="132"/>
      <c r="E20" s="133">
        <v>126600</v>
      </c>
    </row>
    <row r="21" spans="1:5" s="1" customFormat="1" ht="18.75" customHeight="1">
      <c r="A21" s="130" t="s">
        <v>141</v>
      </c>
      <c r="B21" s="130" t="s">
        <v>142</v>
      </c>
      <c r="C21" s="132">
        <v>50000</v>
      </c>
      <c r="D21" s="132"/>
      <c r="E21" s="133">
        <v>50000</v>
      </c>
    </row>
    <row r="22" spans="1:5" s="1" customFormat="1" ht="18.75" customHeight="1">
      <c r="A22" s="130" t="s">
        <v>143</v>
      </c>
      <c r="B22" s="130" t="s">
        <v>144</v>
      </c>
      <c r="C22" s="132">
        <v>8000</v>
      </c>
      <c r="D22" s="132"/>
      <c r="E22" s="133">
        <v>8000</v>
      </c>
    </row>
    <row r="23" spans="1:5" s="1" customFormat="1" ht="18.75" customHeight="1">
      <c r="A23" s="130" t="s">
        <v>145</v>
      </c>
      <c r="B23" s="130" t="s">
        <v>146</v>
      </c>
      <c r="C23" s="132">
        <v>5000</v>
      </c>
      <c r="D23" s="132"/>
      <c r="E23" s="133">
        <v>5000</v>
      </c>
    </row>
    <row r="24" spans="1:5" s="1" customFormat="1" ht="18.75" customHeight="1">
      <c r="A24" s="130" t="s">
        <v>147</v>
      </c>
      <c r="B24" s="130" t="s">
        <v>148</v>
      </c>
      <c r="C24" s="132">
        <v>63600</v>
      </c>
      <c r="D24" s="132"/>
      <c r="E24" s="133">
        <v>63600</v>
      </c>
    </row>
    <row r="25" spans="1:5" s="1" customFormat="1" ht="18.75" customHeight="1">
      <c r="A25" s="130"/>
      <c r="B25" s="130" t="s">
        <v>149</v>
      </c>
      <c r="C25" s="132">
        <v>2343256</v>
      </c>
      <c r="D25" s="132">
        <v>2343256</v>
      </c>
      <c r="E25" s="133"/>
    </row>
    <row r="26" spans="1:5" s="1" customFormat="1" ht="18.75" customHeight="1">
      <c r="A26" s="130" t="s">
        <v>150</v>
      </c>
      <c r="B26" s="130" t="s">
        <v>151</v>
      </c>
      <c r="C26" s="132">
        <v>8400</v>
      </c>
      <c r="D26" s="132">
        <v>8400</v>
      </c>
      <c r="E26" s="133"/>
    </row>
    <row r="27" spans="1:5" s="1" customFormat="1" ht="18.75" customHeight="1">
      <c r="A27" s="130" t="s">
        <v>152</v>
      </c>
      <c r="B27" s="130" t="s">
        <v>153</v>
      </c>
      <c r="C27" s="132">
        <v>1800</v>
      </c>
      <c r="D27" s="132">
        <v>1800</v>
      </c>
      <c r="E27" s="133"/>
    </row>
    <row r="28" spans="1:5" s="1" customFormat="1" ht="18.75" customHeight="1">
      <c r="A28" s="130" t="s">
        <v>154</v>
      </c>
      <c r="B28" s="130" t="s">
        <v>155</v>
      </c>
      <c r="C28" s="132">
        <v>36000</v>
      </c>
      <c r="D28" s="132">
        <v>36000</v>
      </c>
      <c r="E28" s="133"/>
    </row>
    <row r="29" spans="1:5" s="1" customFormat="1" ht="18.75" customHeight="1">
      <c r="A29" s="130" t="s">
        <v>156</v>
      </c>
      <c r="B29" s="130" t="s">
        <v>157</v>
      </c>
      <c r="C29" s="132">
        <v>2000</v>
      </c>
      <c r="D29" s="132">
        <v>2000</v>
      </c>
      <c r="E29" s="133"/>
    </row>
    <row r="30" spans="1:5" s="1" customFormat="1" ht="18.75" customHeight="1">
      <c r="A30" s="130" t="s">
        <v>158</v>
      </c>
      <c r="B30" s="130" t="s">
        <v>159</v>
      </c>
      <c r="C30" s="132">
        <v>145800</v>
      </c>
      <c r="D30" s="132">
        <v>145800</v>
      </c>
      <c r="E30" s="133"/>
    </row>
    <row r="31" spans="1:5" s="1" customFormat="1" ht="18.75" customHeight="1">
      <c r="A31" s="130" t="s">
        <v>160</v>
      </c>
      <c r="B31" s="130" t="s">
        <v>161</v>
      </c>
      <c r="C31" s="132">
        <v>81000</v>
      </c>
      <c r="D31" s="132">
        <v>81000</v>
      </c>
      <c r="E31" s="133"/>
    </row>
    <row r="32" spans="1:5" s="1" customFormat="1" ht="18.75" customHeight="1">
      <c r="A32" s="130" t="s">
        <v>162</v>
      </c>
      <c r="B32" s="130" t="s">
        <v>163</v>
      </c>
      <c r="C32" s="132">
        <v>300000</v>
      </c>
      <c r="D32" s="132">
        <v>300000</v>
      </c>
      <c r="E32" s="133"/>
    </row>
    <row r="33" spans="1:5" s="1" customFormat="1" ht="18.75" customHeight="1">
      <c r="A33" s="130" t="s">
        <v>164</v>
      </c>
      <c r="B33" s="130" t="s">
        <v>165</v>
      </c>
      <c r="C33" s="132">
        <v>55044</v>
      </c>
      <c r="D33" s="132">
        <v>55044</v>
      </c>
      <c r="E33" s="133"/>
    </row>
    <row r="34" spans="1:5" s="1" customFormat="1" ht="18.75" customHeight="1">
      <c r="A34" s="130" t="s">
        <v>166</v>
      </c>
      <c r="B34" s="130" t="s">
        <v>167</v>
      </c>
      <c r="C34" s="132">
        <v>1713212</v>
      </c>
      <c r="D34" s="132">
        <v>1713212</v>
      </c>
      <c r="E34" s="133"/>
    </row>
    <row r="35" spans="1:8" s="1" customFormat="1" ht="21" customHeight="1">
      <c r="A35" s="136"/>
      <c r="B35" s="137"/>
      <c r="C35" s="138"/>
      <c r="D35" s="138"/>
      <c r="E35" s="138"/>
      <c r="F35" s="137"/>
      <c r="G35" s="139"/>
      <c r="H35" s="140"/>
    </row>
    <row r="36" spans="1:7" s="1" customFormat="1" ht="21" customHeight="1">
      <c r="A36" s="136"/>
      <c r="B36" s="136"/>
      <c r="C36" s="136"/>
      <c r="D36" s="136"/>
      <c r="E36" s="136"/>
      <c r="F36" s="139"/>
      <c r="G36" s="139"/>
    </row>
    <row r="37" spans="1:6" s="1" customFormat="1" ht="21" customHeight="1">
      <c r="A37" s="136"/>
      <c r="B37" s="136"/>
      <c r="C37" s="136"/>
      <c r="D37" s="136"/>
      <c r="E37" s="139"/>
      <c r="F37" s="139"/>
    </row>
    <row r="38" spans="1:7" s="1" customFormat="1" ht="21" customHeight="1">
      <c r="A38" s="139"/>
      <c r="B38" s="139"/>
      <c r="C38" s="136"/>
      <c r="D38" s="136"/>
      <c r="E38" s="136"/>
      <c r="F38" s="139"/>
      <c r="G38" s="141"/>
    </row>
    <row r="39" spans="1:7" s="1" customFormat="1" ht="21" customHeight="1">
      <c r="A39" s="139"/>
      <c r="B39" s="139"/>
      <c r="C39" s="137"/>
      <c r="D39" s="139"/>
      <c r="E39" s="139"/>
      <c r="F39" s="139"/>
      <c r="G39" s="141"/>
    </row>
    <row r="40" spans="1:7" s="1" customFormat="1" ht="21" customHeight="1">
      <c r="A40" s="141"/>
      <c r="B40" s="139"/>
      <c r="C40" s="139"/>
      <c r="D40" s="137"/>
      <c r="E40" s="139"/>
      <c r="F40" s="141"/>
      <c r="G40" s="141"/>
    </row>
    <row r="41" spans="1:7" s="1" customFormat="1" ht="21" customHeight="1">
      <c r="A41" s="141"/>
      <c r="B41" s="141"/>
      <c r="C41" s="139"/>
      <c r="D41" s="142"/>
      <c r="E41" s="141"/>
      <c r="F41" s="141"/>
      <c r="G41" s="141"/>
    </row>
    <row r="42" spans="1:7" s="1" customFormat="1" ht="21" customHeight="1">
      <c r="A42" s="141"/>
      <c r="B42" s="141"/>
      <c r="C42" s="136"/>
      <c r="D42" s="141"/>
      <c r="E42" s="141"/>
      <c r="F42" s="141"/>
      <c r="G42" s="141"/>
    </row>
    <row r="43" spans="1:7" s="1" customFormat="1" ht="21" customHeight="1">
      <c r="A43" s="141"/>
      <c r="B43" s="141"/>
      <c r="C43" s="137"/>
      <c r="D43" s="141"/>
      <c r="E43" s="141"/>
      <c r="F43" s="141"/>
      <c r="G43" s="141"/>
    </row>
    <row r="44" s="1" customFormat="1" ht="21" customHeight="1"/>
    <row r="45" spans="1:7" s="1" customFormat="1" ht="21" customHeight="1">
      <c r="A45" s="141"/>
      <c r="B45" s="141"/>
      <c r="C45" s="137"/>
      <c r="D45" s="141"/>
      <c r="E45" s="141"/>
      <c r="F45" s="141"/>
      <c r="G45" s="14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43"/>
    </row>
    <row r="2" spans="1:7" s="1" customFormat="1" ht="30" customHeight="1">
      <c r="A2" s="224" t="s">
        <v>168</v>
      </c>
      <c r="B2" s="224"/>
      <c r="C2" s="224"/>
      <c r="D2" s="224"/>
      <c r="E2" s="224"/>
      <c r="F2" s="224"/>
      <c r="G2" s="224"/>
    </row>
    <row r="3" spans="1:7" s="1" customFormat="1" ht="18" customHeight="1">
      <c r="A3" s="144" t="s">
        <v>7</v>
      </c>
      <c r="B3" s="145"/>
      <c r="C3" s="145"/>
      <c r="D3" s="146"/>
      <c r="E3" s="146"/>
      <c r="F3" s="146"/>
      <c r="G3" s="233" t="s">
        <v>184</v>
      </c>
    </row>
    <row r="4" spans="1:7" s="1" customFormat="1" ht="31.5" customHeight="1">
      <c r="A4" s="147" t="s">
        <v>169</v>
      </c>
      <c r="B4" s="147" t="s">
        <v>170</v>
      </c>
      <c r="C4" s="147" t="s">
        <v>33</v>
      </c>
      <c r="D4" s="148" t="s">
        <v>171</v>
      </c>
      <c r="E4" s="147" t="s">
        <v>172</v>
      </c>
      <c r="F4" s="149" t="s">
        <v>173</v>
      </c>
      <c r="G4" s="147" t="s">
        <v>174</v>
      </c>
    </row>
    <row r="5" spans="1:7" s="1" customFormat="1" ht="21.75" customHeight="1">
      <c r="A5" s="150" t="s">
        <v>47</v>
      </c>
      <c r="B5" s="150" t="s">
        <v>47</v>
      </c>
      <c r="C5" s="151">
        <v>1</v>
      </c>
      <c r="D5" s="152">
        <f>C5+1</f>
        <v>2</v>
      </c>
      <c r="E5" s="152">
        <f>D5+1</f>
        <v>3</v>
      </c>
      <c r="F5" s="152">
        <f>E5+1</f>
        <v>4</v>
      </c>
      <c r="G5" s="152">
        <f>F5+1</f>
        <v>5</v>
      </c>
    </row>
    <row r="6" spans="1:7" s="1" customFormat="1" ht="22.5" customHeight="1">
      <c r="A6" s="153" t="s">
        <v>0</v>
      </c>
      <c r="B6" s="154" t="s">
        <v>33</v>
      </c>
      <c r="C6" s="155">
        <v>5000</v>
      </c>
      <c r="D6" s="155"/>
      <c r="E6" s="155">
        <v>5000</v>
      </c>
      <c r="F6" s="156"/>
      <c r="G6" s="156"/>
    </row>
    <row r="7" spans="1:7" s="1" customFormat="1" ht="22.5" customHeight="1">
      <c r="A7" s="153" t="s">
        <v>175</v>
      </c>
      <c r="B7" s="153" t="s">
        <v>176</v>
      </c>
      <c r="C7" s="155">
        <v>5000</v>
      </c>
      <c r="D7" s="155"/>
      <c r="E7" s="155">
        <v>5000</v>
      </c>
      <c r="F7" s="156"/>
      <c r="G7" s="156"/>
    </row>
    <row r="8" spans="1:7" s="1" customFormat="1" ht="15">
      <c r="A8" s="157"/>
      <c r="B8" s="158"/>
      <c r="C8" s="159"/>
      <c r="D8" s="159"/>
      <c r="E8" s="159"/>
      <c r="F8" s="159"/>
      <c r="G8" s="159"/>
    </row>
    <row r="9" spans="1:8" s="1" customFormat="1" ht="15">
      <c r="A9" s="157"/>
      <c r="B9" s="157"/>
      <c r="C9" s="157"/>
      <c r="D9" s="157"/>
      <c r="E9" s="159"/>
      <c r="F9" s="159"/>
      <c r="G9" s="159"/>
      <c r="H9" s="159"/>
    </row>
    <row r="10" spans="1:7" s="1" customFormat="1" ht="15">
      <c r="A10" s="157"/>
      <c r="B10" s="157"/>
      <c r="C10" s="157"/>
      <c r="D10" s="160"/>
      <c r="E10" s="159"/>
      <c r="F10" s="159"/>
      <c r="G10" s="159"/>
    </row>
    <row r="11" spans="1:7" s="1" customFormat="1" ht="15">
      <c r="A11" s="161"/>
      <c r="B11" s="160"/>
      <c r="C11" s="157"/>
      <c r="D11" s="157"/>
      <c r="E11" s="159"/>
      <c r="F11" s="159"/>
      <c r="G11" s="159"/>
    </row>
    <row r="12" spans="1:7" s="1" customFormat="1" ht="15">
      <c r="A12" s="161"/>
      <c r="B12" s="160"/>
      <c r="C12" s="160"/>
      <c r="D12" s="157"/>
      <c r="E12" s="159"/>
      <c r="F12" s="159"/>
      <c r="G12" s="159"/>
    </row>
    <row r="13" spans="1:7" s="1" customFormat="1" ht="15">
      <c r="A13" s="161"/>
      <c r="B13" s="157"/>
      <c r="C13" s="157"/>
      <c r="D13" s="157"/>
      <c r="E13" s="159"/>
      <c r="F13" s="159"/>
      <c r="G13" s="159"/>
    </row>
    <row r="14" spans="1:7" s="1" customFormat="1" ht="15">
      <c r="A14" s="158"/>
      <c r="B14" s="161"/>
      <c r="C14" s="160"/>
      <c r="D14" s="159"/>
      <c r="E14" s="159"/>
      <c r="F14" s="157"/>
      <c r="G14" s="159"/>
    </row>
    <row r="15" spans="1:7" s="1" customFormat="1" ht="15">
      <c r="A15" s="158"/>
      <c r="B15" s="161"/>
      <c r="C15" s="158"/>
      <c r="D15" s="159"/>
      <c r="E15" s="159"/>
      <c r="F15" s="159"/>
      <c r="G15" s="159"/>
    </row>
    <row r="16" spans="5:7" s="1" customFormat="1" ht="15">
      <c r="E16" s="157"/>
      <c r="F16" s="159"/>
      <c r="G16" s="162"/>
    </row>
    <row r="17" spans="4:6" s="1" customFormat="1" ht="15">
      <c r="D17" s="159"/>
      <c r="E17" s="159"/>
      <c r="F17" s="158"/>
    </row>
    <row r="18" spans="2:6" s="1" customFormat="1" ht="15">
      <c r="B18" s="163"/>
      <c r="C18" s="159"/>
      <c r="D18" s="159"/>
      <c r="F18" s="158"/>
    </row>
    <row r="19" spans="3:7" s="1" customFormat="1" ht="15">
      <c r="C19" s="164"/>
      <c r="E19" s="164"/>
      <c r="G19" s="158"/>
    </row>
    <row r="20" spans="3:7" s="1" customFormat="1" ht="15">
      <c r="C20" s="161"/>
      <c r="G20" s="158"/>
    </row>
    <row r="21" spans="5:7" s="1" customFormat="1" ht="15">
      <c r="E21" s="165"/>
      <c r="G21" s="158"/>
    </row>
    <row r="22" s="1" customFormat="1" ht="15"/>
    <row r="23" s="1" customFormat="1" ht="15"/>
    <row r="24" s="1" customFormat="1" ht="15"/>
    <row r="25" s="1" customFormat="1" ht="15">
      <c r="D25" s="158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66"/>
      <c r="B1" s="166"/>
      <c r="C1" s="166"/>
      <c r="D1" s="166"/>
      <c r="E1" s="166"/>
      <c r="F1" s="166"/>
      <c r="G1" s="166"/>
    </row>
    <row r="2" spans="1:7" s="1" customFormat="1" ht="29.25" customHeight="1">
      <c r="A2" s="225" t="s">
        <v>177</v>
      </c>
      <c r="B2" s="225"/>
      <c r="C2" s="225"/>
      <c r="D2" s="225"/>
      <c r="E2" s="225"/>
      <c r="F2" s="167"/>
      <c r="G2" s="167"/>
    </row>
    <row r="3" spans="1:7" s="1" customFormat="1" ht="21" customHeight="1">
      <c r="A3" s="168" t="s">
        <v>7</v>
      </c>
      <c r="B3" s="169"/>
      <c r="C3" s="169"/>
      <c r="D3" s="169"/>
      <c r="E3" s="233" t="s">
        <v>184</v>
      </c>
      <c r="F3" s="166"/>
      <c r="G3" s="166"/>
    </row>
    <row r="4" spans="1:7" s="1" customFormat="1" ht="17.25" customHeight="1">
      <c r="A4" s="226" t="s">
        <v>87</v>
      </c>
      <c r="B4" s="226"/>
      <c r="C4" s="226" t="s">
        <v>111</v>
      </c>
      <c r="D4" s="226"/>
      <c r="E4" s="226"/>
      <c r="F4" s="166"/>
      <c r="G4" s="166"/>
    </row>
    <row r="5" spans="1:7" s="1" customFormat="1" ht="21" customHeight="1">
      <c r="A5" s="170" t="s">
        <v>93</v>
      </c>
      <c r="B5" s="171" t="s">
        <v>94</v>
      </c>
      <c r="C5" s="172" t="s">
        <v>33</v>
      </c>
      <c r="D5" s="172" t="s">
        <v>88</v>
      </c>
      <c r="E5" s="172" t="s">
        <v>89</v>
      </c>
      <c r="F5" s="166"/>
      <c r="G5" s="166"/>
    </row>
    <row r="6" spans="1:8" s="1" customFormat="1" ht="21" customHeight="1">
      <c r="A6" s="173" t="s">
        <v>47</v>
      </c>
      <c r="B6" s="173" t="s">
        <v>47</v>
      </c>
      <c r="C6" s="174">
        <v>1</v>
      </c>
      <c r="D6" s="174">
        <f>C6+1</f>
        <v>2</v>
      </c>
      <c r="E6" s="174">
        <f>D6+1</f>
        <v>3</v>
      </c>
      <c r="F6" s="175"/>
      <c r="G6" s="166"/>
      <c r="H6" s="176"/>
    </row>
    <row r="7" spans="1:7" s="1" customFormat="1" ht="18.75" customHeight="1">
      <c r="A7" s="177"/>
      <c r="B7" s="177"/>
      <c r="C7" s="178"/>
      <c r="D7" s="179"/>
      <c r="E7" s="178"/>
      <c r="F7" s="175"/>
      <c r="G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区民政局</cp:lastModifiedBy>
  <dcterms:modified xsi:type="dcterms:W3CDTF">2021-05-31T06:42:54Z</dcterms:modified>
  <cp:category/>
  <cp:version/>
  <cp:contentType/>
  <cp:contentStatus/>
</cp:coreProperties>
</file>