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袋装垃圾员经费" sheetId="12" r:id="rId12"/>
    <sheet name="综合执法队经费绩效目标表" sheetId="13" r:id="rId13"/>
    <sheet name="社区服务站绩效目标表" sheetId="14" r:id="rId14"/>
  </sheets>
  <definedNames>
    <definedName name="_xlnm.Print_Area" localSheetId="2">'部门收入总表'!$A$1:$O$28</definedName>
    <definedName name="_xlnm.Print_Area" localSheetId="3">'部门支出总表'!$A$1:$H$27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'一般公共预算支出表'!$A$1:$E$33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<sst xmlns="http://schemas.openxmlformats.org/spreadsheetml/2006/main" count="433" uniqueCount="227">
  <si>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</si>
  <si>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</si>
  <si>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</si>
  <si>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</si>
  <si>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</si>
  <si>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</si>
  <si>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</si>
  <si>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</si>
  <si>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</si>
  <si>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填报单位:040001南昌市西湖区人民政府桃源街道办事处本级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</si>
  <si>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</si>
  <si>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</si>
  <si>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</si>
  <si>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</si>
  <si>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</si>
  <si>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</si>
  <si>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</si>
  <si>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</si>
  <si>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</si>
  <si>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</si>
  <si>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</si>
  <si>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</si>
  <si>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</si>
  <si>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</si>
  <si>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</si>
  <si>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</si>
  <si>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</si>
  <si>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</si>
  <si>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</si>
  <si>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</si>
  <si>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</si>
  <si>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</si>
  <si>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</si>
  <si>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</si>
  <si>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</si>
  <si>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</si>
  <si>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</si>
  <si>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</si>
  <si>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</si>
  <si>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</si>
  <si>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</si>
  <si>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</si>
  <si>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</si>
  <si>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</si>
  <si>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</si>
  <si>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</si>
  <si>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</si>
  <si>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</si>
  <si>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</si>
  <si>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</si>
  <si>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</si>
  <si>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</si>
  <si>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</si>
  <si>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</si>
  <si>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</si>
  <si>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</si>
  <si>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</si>
  <si>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</si>
  <si>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</si>
  <si>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</si>
  <si>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</si>
  <si>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</si>
  <si>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</si>
  <si>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</si>
  <si>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</si>
  <si>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</si>
  <si>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</si>
  <si>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</si>
  <si>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</si>
  <si>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</si>
  <si>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</si>
  <si>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</si>
  <si>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</si>
  <si>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</si>
  <si>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</si>
  <si>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</si>
  <si>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</si>
  <si>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</si>
  <si>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</si>
  <si>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</si>
  <si>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</si>
  <si>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</si>
  <si>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</si>
  <si>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</si>
  <si>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</si>
  <si>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</si>
  <si>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</si>
  <si>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</si>
  <si>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</si>
  <si>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</si>
  <si>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</si>
  <si>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</si>
  <si>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</si>
  <si>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</si>
  <si>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</si>
  <si>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</si>
  <si>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</si>
  <si>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</si>
  <si>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</si>
  <si>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</si>
  <si>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</si>
  <si>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</si>
  <si>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</si>
  <si>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</si>
  <si>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</si>
  <si>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</si>
  <si>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</si>
  <si>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3010303</t>
  </si>
  <si>
    <t>　年终一次性奖金</t>
  </si>
  <si>
    <t>3010701</t>
  </si>
  <si>
    <t>　第十三个月工资</t>
  </si>
  <si>
    <t>3010705</t>
  </si>
  <si>
    <t>　绩效工资参管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</si>
  <si>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</si>
  <si>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</si>
  <si>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</si>
  <si>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</si>
  <si>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</si>
  <si>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</si>
  <si>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</si>
  <si>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</si>
  <si>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</si>
  <si>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</si>
  <si>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</si>
  <si>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</si>
  <si>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</si>
  <si>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</si>
  <si>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</si>
  <si>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</si>
  <si>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</si>
  <si>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</si>
  <si>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3039905</t>
  </si>
  <si>
    <t>　独子费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</si>
  <si>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</si>
  <si>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</si>
  <si>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</si>
  <si>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</si>
  <si>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</si>
  <si>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</si>
  <si>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</si>
  <si>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</si>
  <si>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</si>
  <si>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</si>
  <si>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</si>
  <si>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</si>
  <si>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</si>
  <si>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r>
      <t>附件</t>
    </r>
    <r>
      <rPr>
        <sz val="12"/>
        <rFont val="Arial"/>
        <family val="2"/>
      </rPr>
      <t>10</t>
    </r>
  </si>
  <si>
    <t>预算绩效目标表</t>
  </si>
  <si>
    <t>项目基本情况</t>
  </si>
  <si>
    <t>项目单位</t>
  </si>
  <si>
    <t>桃源街道办事处</t>
  </si>
  <si>
    <t>项目名称</t>
  </si>
  <si>
    <t>袋装垃圾员经费</t>
  </si>
  <si>
    <t>申报金额（万元）</t>
  </si>
  <si>
    <t>项目负责人</t>
  </si>
  <si>
    <t>龙冰</t>
  </si>
  <si>
    <t>联系电话</t>
  </si>
  <si>
    <t>项目绩效指标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</si>
  <si>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</si>
  <si>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</si>
  <si>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</si>
  <si>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</si>
  <si>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</si>
  <si>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</si>
  <si>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</si>
  <si>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综合作业天数</t>
  </si>
  <si>
    <r>
      <t>3</t>
    </r>
    <r>
      <rPr>
        <sz val="12"/>
        <rFont val="宋体"/>
        <family val="0"/>
      </rPr>
      <t>65天</t>
    </r>
  </si>
  <si>
    <t>环境卫生投诉案</t>
  </si>
  <si>
    <t>…</t>
  </si>
  <si>
    <t>质量指标</t>
  </si>
  <si>
    <t>“果壳箱、垃圾桶清掏抹洗及维护</t>
  </si>
  <si>
    <t>各社区管辖范围内垃圾广告清理</t>
  </si>
  <si>
    <t>时效指标</t>
  </si>
  <si>
    <t>人工清扫保洁</t>
  </si>
  <si>
    <t>生活垃圾及楼道杂物、庭院废弃物收集清运</t>
  </si>
  <si>
    <t>成本指标</t>
  </si>
  <si>
    <t>举报、投诉处置及时性</t>
  </si>
  <si>
    <t>及时</t>
  </si>
  <si>
    <t>成本节约率</t>
  </si>
  <si>
    <t>效益指标</t>
  </si>
  <si>
    <t>经济效益</t>
  </si>
  <si>
    <t>无</t>
  </si>
  <si>
    <t>社会效益</t>
  </si>
  <si>
    <t>投诉举报电话接通率</t>
  </si>
  <si>
    <t>违规行为规劝率</t>
  </si>
  <si>
    <t>环境效益</t>
  </si>
  <si>
    <t>投诉处置有效性</t>
  </si>
  <si>
    <t>有效</t>
  </si>
  <si>
    <t>辖区内市容市貌环境改善</t>
  </si>
  <si>
    <t>提升</t>
  </si>
  <si>
    <t>可持续效益</t>
  </si>
  <si>
    <t>考核达标率</t>
  </si>
  <si>
    <t>达标</t>
  </si>
  <si>
    <t>管理、考核制度健全性</t>
  </si>
  <si>
    <t>健全</t>
  </si>
  <si>
    <t xml:space="preserve"> 满意度    指标</t>
  </si>
  <si>
    <t>服务对象</t>
  </si>
  <si>
    <t>辖区居民群众对环境保洁效果的满意度</t>
  </si>
  <si>
    <t>≥90%</t>
  </si>
  <si>
    <t>满意度</t>
  </si>
  <si>
    <t xml:space="preserve"> </t>
  </si>
  <si>
    <t>综合执法队经费</t>
  </si>
  <si>
    <t>城管协管人数</t>
  </si>
  <si>
    <t>36人</t>
  </si>
  <si>
    <t>综合治理天数</t>
  </si>
  <si>
    <t>365天</t>
  </si>
  <si>
    <t>及时发放协管员工资</t>
  </si>
  <si>
    <t>每月按时发放</t>
  </si>
  <si>
    <t>举报、投诉处置的时效性</t>
  </si>
  <si>
    <t>及时处理</t>
  </si>
  <si>
    <t>投诉举报率</t>
  </si>
  <si>
    <t>辖区环境与居民素质</t>
  </si>
  <si>
    <t>不断提升</t>
  </si>
  <si>
    <t>加强辖区居民的宣传教育</t>
  </si>
  <si>
    <t>长期</t>
  </si>
  <si>
    <t>服务对象满意度</t>
  </si>
  <si>
    <t>社区服务站经费</t>
  </si>
  <si>
    <t>下拨社区数量</t>
  </si>
  <si>
    <t>16个</t>
  </si>
  <si>
    <t>文明城市创建、为民办实事等工作效率</t>
  </si>
  <si>
    <t>为民办实事效率</t>
  </si>
  <si>
    <t>下拨社区工作站经费</t>
  </si>
  <si>
    <t>改善为民办实事的工作效率</t>
  </si>
  <si>
    <t>不断完善</t>
  </si>
  <si>
    <t>人居环境不断改善</t>
  </si>
  <si>
    <t>辖区形象得到提升</t>
  </si>
  <si>
    <t>稳步提升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</si>
</sst>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9" fontId="2" fillId="0" borderId="11" xfId="0" applyNumberFormat="1" applyFont="1" applyBorder="1" applyAlignment="1">
      <alignment horizontal="center" wrapText="1"/>
    </xf>
    <xf numFmtId="9" fontId="2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wrapText="1"/>
    </xf>
    <xf numFmtId="9" fontId="2" fillId="0" borderId="16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vertical="center"/>
      <protection/>
    </xf>
    <xf numFmtId="49" fontId="4" fillId="0" borderId="25" xfId="0" applyNumberFormat="1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horizontal="left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22" xfId="0" applyNumberFormat="1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22" xfId="0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0" customWidth="1"/>
  </cols>
  <sheetData>
    <row r="1" spans="1:21" ht="12.75">
      <c r="A1" s="91"/>
      <c r="T1" s="40"/>
      <c r="U1" s="103" t="s">
        <v>0</v>
      </c>
    </row>
    <row r="2" ht="42" customHeight="1">
      <c r="T2" s="40"/>
    </row>
    <row r="3" spans="1:20" ht="61.5" customHeight="1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40"/>
      <c r="T3" s="40"/>
    </row>
    <row r="4" spans="2:19" ht="38.25" customHeight="1">
      <c r="B4" s="93"/>
      <c r="C4" s="93"/>
      <c r="D4" s="93"/>
      <c r="E4" s="93"/>
      <c r="F4" s="94"/>
      <c r="G4" s="94"/>
      <c r="H4" s="93"/>
      <c r="I4" s="93"/>
      <c r="J4" s="93"/>
      <c r="K4" s="93"/>
      <c r="L4" s="93"/>
      <c r="M4" s="93"/>
      <c r="N4" s="93"/>
      <c r="O4" s="93"/>
      <c r="P4" s="93"/>
      <c r="Q4" s="40"/>
      <c r="R4" s="40"/>
      <c r="S4" s="40"/>
    </row>
    <row r="5" spans="1:17" ht="12.75">
      <c r="A5" s="40"/>
      <c r="B5" s="40"/>
      <c r="F5" s="40"/>
      <c r="G5" s="40"/>
      <c r="J5" s="40"/>
      <c r="K5" s="40"/>
      <c r="L5" s="40"/>
      <c r="Q5" s="40"/>
    </row>
    <row r="6" spans="2:17" ht="25.5" customHeight="1">
      <c r="B6" s="40"/>
      <c r="F6" s="95" t="s">
        <v>2</v>
      </c>
      <c r="G6" s="95"/>
      <c r="H6" s="96"/>
      <c r="I6" s="96"/>
      <c r="J6" s="96"/>
      <c r="K6" s="100"/>
      <c r="L6" s="96"/>
      <c r="M6" s="100"/>
      <c r="Q6" s="40"/>
    </row>
    <row r="7" spans="2:13" ht="22.5">
      <c r="B7" s="40"/>
      <c r="C7" s="40"/>
      <c r="F7" s="95"/>
      <c r="G7" s="95"/>
      <c r="H7" s="95"/>
      <c r="I7" s="95"/>
      <c r="J7" s="95"/>
      <c r="K7" s="95"/>
      <c r="L7" s="95"/>
      <c r="M7" s="95"/>
    </row>
    <row r="8" spans="3:13" ht="22.5">
      <c r="C8" s="40"/>
      <c r="F8" s="95"/>
      <c r="G8" s="95"/>
      <c r="H8" s="95"/>
      <c r="I8" s="95"/>
      <c r="J8" s="95"/>
      <c r="K8" s="95"/>
      <c r="L8" s="95"/>
      <c r="M8" s="95"/>
    </row>
    <row r="9" spans="3:255" ht="22.5">
      <c r="C9" s="40"/>
      <c r="D9" s="40"/>
      <c r="F9" s="95"/>
      <c r="G9" s="95"/>
      <c r="H9" s="95"/>
      <c r="I9" s="95"/>
      <c r="J9" s="95"/>
      <c r="K9" s="95"/>
      <c r="L9" s="95"/>
      <c r="M9" s="95"/>
      <c r="IS9" s="40"/>
      <c r="IT9" s="40"/>
      <c r="IU9" s="104"/>
    </row>
    <row r="10" spans="4:255" ht="24.75" customHeight="1">
      <c r="D10" s="40"/>
      <c r="F10" s="97" t="s">
        <v>3</v>
      </c>
      <c r="G10" s="95"/>
      <c r="H10" s="95"/>
      <c r="I10" s="95"/>
      <c r="J10" s="95"/>
      <c r="K10" s="95"/>
      <c r="L10" s="95"/>
      <c r="M10" s="95"/>
      <c r="IS10" s="40"/>
      <c r="IU10" s="40"/>
    </row>
    <row r="11" spans="6:255" ht="22.5">
      <c r="F11" s="95"/>
      <c r="G11" s="95"/>
      <c r="H11" s="95"/>
      <c r="I11" s="95"/>
      <c r="J11" s="95"/>
      <c r="K11" s="95"/>
      <c r="L11" s="95"/>
      <c r="M11" s="95"/>
      <c r="IS11" s="40"/>
      <c r="IU11" s="40"/>
    </row>
    <row r="12" spans="6:256" ht="22.5">
      <c r="F12" s="95"/>
      <c r="G12" s="95"/>
      <c r="H12" s="95"/>
      <c r="I12" s="95"/>
      <c r="J12" s="95"/>
      <c r="K12" s="95"/>
      <c r="L12" s="95"/>
      <c r="M12" s="95"/>
      <c r="IU12" s="40"/>
      <c r="IV12" s="40"/>
    </row>
    <row r="13" spans="6:256" ht="24.75" customHeight="1">
      <c r="F13" s="95" t="s">
        <v>4</v>
      </c>
      <c r="G13" s="95"/>
      <c r="H13" s="96"/>
      <c r="I13" s="96"/>
      <c r="J13" s="96"/>
      <c r="K13" s="100"/>
      <c r="L13" s="100"/>
      <c r="M13" s="100"/>
      <c r="IV13" s="40"/>
    </row>
    <row r="14" spans="9:256" ht="12.75">
      <c r="I14" s="40"/>
      <c r="J14" s="40"/>
      <c r="K14" s="40"/>
      <c r="IV14" s="40"/>
    </row>
    <row r="15" spans="9:256" ht="32.25" customHeight="1">
      <c r="I15" s="40"/>
      <c r="K15" s="40"/>
      <c r="IV15" s="40"/>
    </row>
    <row r="16" ht="12.75">
      <c r="K16" s="40"/>
    </row>
    <row r="17" spans="1:15" ht="31.5" customHeight="1">
      <c r="A17" s="98" t="s">
        <v>5</v>
      </c>
      <c r="B17" s="98"/>
      <c r="C17" s="98"/>
      <c r="D17" s="98"/>
      <c r="E17" s="99"/>
      <c r="F17" s="98"/>
      <c r="G17" s="98" t="s">
        <v>6</v>
      </c>
      <c r="H17" s="98"/>
      <c r="I17" s="99"/>
      <c r="J17" s="98"/>
      <c r="K17" s="98"/>
      <c r="L17" s="98"/>
      <c r="M17" s="98" t="s">
        <v>7</v>
      </c>
      <c r="N17" s="98"/>
      <c r="O17" s="101"/>
    </row>
    <row r="18" ht="12.75"/>
    <row r="19" ht="16.5" customHeight="1"/>
    <row r="20" ht="22.5">
      <c r="J20" s="95"/>
    </row>
    <row r="21" ht="12.75"/>
    <row r="22" ht="12.75"/>
    <row r="23" ht="30" customHeight="1"/>
    <row r="24" ht="12.75"/>
    <row r="25" ht="12.75"/>
    <row r="26" ht="12.75"/>
    <row r="27" ht="30" customHeight="1">
      <c r="P27" s="10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0" customWidth="1"/>
    <col min="2" max="2" width="26.7109375" style="30" customWidth="1"/>
    <col min="3" max="3" width="22.140625" style="30" customWidth="1"/>
    <col min="4" max="4" width="9.140625" style="30" customWidth="1"/>
    <col min="5" max="6" width="11.140625" style="30" customWidth="1"/>
    <col min="7" max="7" width="10.8515625" style="30" customWidth="1"/>
  </cols>
  <sheetData>
    <row r="1" s="30" customFormat="1" ht="15"/>
    <row r="2" spans="1:3" s="30" customFormat="1" ht="29.25" customHeight="1">
      <c r="A2" s="31" t="s">
        <v>143</v>
      </c>
      <c r="B2" s="31"/>
      <c r="C2" s="31"/>
    </row>
    <row r="3" s="30" customFormat="1" ht="17.25" customHeight="1"/>
    <row r="4" spans="1:3" s="30" customFormat="1" ht="15.75" customHeight="1">
      <c r="A4" s="32" t="s">
        <v>144</v>
      </c>
      <c r="B4" s="33" t="s">
        <v>36</v>
      </c>
      <c r="C4" s="33" t="s">
        <v>29</v>
      </c>
    </row>
    <row r="5" spans="1:3" s="30" customFormat="1" ht="19.5" customHeight="1">
      <c r="A5" s="32"/>
      <c r="B5" s="33"/>
      <c r="C5" s="33"/>
    </row>
    <row r="6" spans="1:3" s="30" customFormat="1" ht="22.5" customHeight="1">
      <c r="A6" s="34" t="s">
        <v>50</v>
      </c>
      <c r="B6" s="34">
        <v>1</v>
      </c>
      <c r="C6" s="34">
        <v>2</v>
      </c>
    </row>
    <row r="7" spans="1:6" s="30" customFormat="1" ht="27.75" customHeight="1">
      <c r="A7" s="35" t="s">
        <v>36</v>
      </c>
      <c r="B7" s="36">
        <v>9705600.78</v>
      </c>
      <c r="C7" s="41"/>
      <c r="D7" s="40"/>
      <c r="F7" s="40"/>
    </row>
    <row r="8" spans="1:3" s="30" customFormat="1" ht="27.75" customHeight="1">
      <c r="A8" s="35" t="s">
        <v>53</v>
      </c>
      <c r="B8" s="36">
        <v>238147.8</v>
      </c>
      <c r="C8" s="41"/>
    </row>
    <row r="9" spans="1:3" s="30" customFormat="1" ht="27.75" customHeight="1">
      <c r="A9" s="35" t="s">
        <v>59</v>
      </c>
      <c r="B9" s="36">
        <v>9467452.98</v>
      </c>
      <c r="C9" s="41"/>
    </row>
    <row r="10" spans="1:5" s="30" customFormat="1" ht="27.75" customHeight="1">
      <c r="A10" s="38"/>
      <c r="B10" s="40"/>
      <c r="C10" s="40"/>
      <c r="E10" s="40"/>
    </row>
    <row r="11" spans="1:3" s="30" customFormat="1" ht="27.75" customHeight="1">
      <c r="A11" s="38"/>
      <c r="B11" s="40"/>
      <c r="C11" s="40"/>
    </row>
    <row r="12" spans="1:4" s="30" customFormat="1" ht="27.75" customHeight="1">
      <c r="A12" s="40"/>
      <c r="B12" s="40"/>
      <c r="C12" s="40"/>
      <c r="D12" s="40"/>
    </row>
    <row r="13" spans="1:3" s="30" customFormat="1" ht="27.75" customHeight="1">
      <c r="A13" s="40"/>
      <c r="C13" s="40"/>
    </row>
    <row r="14" s="30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0" customWidth="1"/>
    <col min="2" max="2" width="25.140625" style="30" customWidth="1"/>
    <col min="3" max="3" width="28.8515625" style="30" customWidth="1"/>
    <col min="4" max="4" width="34.57421875" style="30" customWidth="1"/>
    <col min="5" max="9" width="9.140625" style="30" customWidth="1"/>
  </cols>
  <sheetData>
    <row r="1" s="30" customFormat="1" ht="15"/>
    <row r="2" spans="1:4" s="30" customFormat="1" ht="29.25" customHeight="1">
      <c r="A2" s="31" t="s">
        <v>145</v>
      </c>
      <c r="B2" s="31"/>
      <c r="C2" s="31"/>
      <c r="D2" s="31"/>
    </row>
    <row r="3" s="30" customFormat="1" ht="17.25" customHeight="1"/>
    <row r="4" spans="1:4" s="30" customFormat="1" ht="21.75" customHeight="1">
      <c r="A4" s="32" t="s">
        <v>144</v>
      </c>
      <c r="B4" s="33" t="s">
        <v>38</v>
      </c>
      <c r="C4" s="33" t="s">
        <v>80</v>
      </c>
      <c r="D4" s="33" t="s">
        <v>81</v>
      </c>
    </row>
    <row r="5" spans="1:4" s="30" customFormat="1" ht="47.25" customHeight="1">
      <c r="A5" s="32"/>
      <c r="B5" s="33"/>
      <c r="C5" s="33"/>
      <c r="D5" s="33"/>
    </row>
    <row r="6" spans="1:4" s="30" customFormat="1" ht="22.5" customHeight="1">
      <c r="A6" s="34" t="s">
        <v>50</v>
      </c>
      <c r="B6" s="34">
        <v>1</v>
      </c>
      <c r="C6" s="34">
        <v>2</v>
      </c>
      <c r="D6" s="34">
        <v>3</v>
      </c>
    </row>
    <row r="7" spans="1:4" s="30" customFormat="1" ht="27.75" customHeight="1">
      <c r="A7" s="35" t="s">
        <v>51</v>
      </c>
      <c r="B7" s="36">
        <v>8170468.2</v>
      </c>
      <c r="C7" s="37">
        <v>8170468.2</v>
      </c>
      <c r="D7" s="36"/>
    </row>
    <row r="8" spans="1:4" s="30" customFormat="1" ht="27.75" customHeight="1">
      <c r="A8" s="35" t="s">
        <v>53</v>
      </c>
      <c r="B8" s="36">
        <v>238147.8</v>
      </c>
      <c r="C8" s="37">
        <v>238147.8</v>
      </c>
      <c r="D8" s="36"/>
    </row>
    <row r="9" spans="1:4" s="30" customFormat="1" ht="27.75" customHeight="1">
      <c r="A9" s="35" t="s">
        <v>59</v>
      </c>
      <c r="B9" s="36">
        <v>7932320.4</v>
      </c>
      <c r="C9" s="37">
        <v>7932320.4</v>
      </c>
      <c r="D9" s="36"/>
    </row>
    <row r="10" spans="1:8" s="30" customFormat="1" ht="27.75" customHeight="1">
      <c r="A10" s="38"/>
      <c r="B10" s="39"/>
      <c r="C10" s="39"/>
      <c r="D10" s="39"/>
      <c r="E10" s="40"/>
      <c r="H10" s="40"/>
    </row>
    <row r="11" spans="1:4" s="30" customFormat="1" ht="27.75" customHeight="1">
      <c r="A11" s="40"/>
      <c r="B11" s="40"/>
      <c r="C11" s="40"/>
      <c r="D11" s="40"/>
    </row>
    <row r="12" spans="1:8" s="30" customFormat="1" ht="27.75" customHeight="1">
      <c r="A12" s="40"/>
      <c r="B12" s="40"/>
      <c r="C12" s="40"/>
      <c r="D12" s="40"/>
      <c r="E12" s="40"/>
      <c r="F12" s="40"/>
      <c r="G12" s="40"/>
      <c r="H12" s="40"/>
    </row>
    <row r="13" spans="1:7" s="30" customFormat="1" ht="27.75" customHeight="1">
      <c r="A13" s="40"/>
      <c r="C13" s="40"/>
      <c r="D13" s="40"/>
      <c r="E13" s="40"/>
      <c r="F13" s="40"/>
      <c r="G13" s="40"/>
    </row>
    <row r="14" s="30" customFormat="1" ht="27.75" customHeight="1">
      <c r="C14" s="40"/>
    </row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  <row r="19" s="30" customFormat="1" ht="27.75" customHeight="1"/>
    <row r="20" s="30" customFormat="1" ht="27.75" customHeight="1"/>
    <row r="21" s="30" customFormat="1" ht="27.75" customHeight="1"/>
    <row r="22" s="30" customFormat="1" ht="27.75" customHeight="1"/>
    <row r="23" s="30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P9" sqref="P9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146</v>
      </c>
    </row>
    <row r="2" spans="1:10" ht="44.2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148</v>
      </c>
      <c r="B3" s="4" t="s">
        <v>149</v>
      </c>
      <c r="C3" s="3" t="s">
        <v>150</v>
      </c>
      <c r="D3" s="3"/>
      <c r="E3" s="3"/>
      <c r="F3" s="3"/>
      <c r="G3" s="4" t="s">
        <v>151</v>
      </c>
      <c r="H3" s="3" t="s">
        <v>152</v>
      </c>
      <c r="I3" s="3"/>
      <c r="J3" s="3"/>
    </row>
    <row r="4" spans="1:10" ht="30" customHeight="1">
      <c r="A4" s="3"/>
      <c r="B4" s="4" t="s">
        <v>153</v>
      </c>
      <c r="C4" s="3">
        <v>59.19</v>
      </c>
      <c r="D4" s="3"/>
      <c r="E4" s="3" t="s">
        <v>154</v>
      </c>
      <c r="F4" s="3"/>
      <c r="G4" s="4" t="s">
        <v>155</v>
      </c>
      <c r="H4" s="4" t="s">
        <v>156</v>
      </c>
      <c r="I4" s="3">
        <v>86530221</v>
      </c>
      <c r="J4" s="3"/>
    </row>
    <row r="5" spans="1:10" ht="30" customHeight="1">
      <c r="A5" s="5" t="s">
        <v>157</v>
      </c>
      <c r="B5" s="3" t="s">
        <v>158</v>
      </c>
      <c r="C5" s="3" t="s">
        <v>159</v>
      </c>
      <c r="D5" s="3"/>
      <c r="E5" s="3" t="s">
        <v>160</v>
      </c>
      <c r="F5" s="3"/>
      <c r="G5" s="3"/>
      <c r="H5" s="3" t="s">
        <v>161</v>
      </c>
      <c r="I5" s="3"/>
      <c r="J5" s="3" t="s">
        <v>162</v>
      </c>
    </row>
    <row r="6" spans="1:10" ht="30" customHeight="1">
      <c r="A6" s="5"/>
      <c r="B6" s="5" t="s">
        <v>163</v>
      </c>
      <c r="C6" s="3" t="s">
        <v>164</v>
      </c>
      <c r="D6" s="3"/>
      <c r="E6" s="3" t="s">
        <v>165</v>
      </c>
      <c r="F6" s="3"/>
      <c r="G6" s="3"/>
      <c r="H6" s="16" t="s">
        <v>166</v>
      </c>
      <c r="I6" s="16"/>
      <c r="J6" s="3"/>
    </row>
    <row r="7" spans="1:10" ht="30" customHeight="1">
      <c r="A7" s="5"/>
      <c r="B7" s="5"/>
      <c r="C7" s="3"/>
      <c r="D7" s="3"/>
      <c r="E7" s="3" t="s">
        <v>167</v>
      </c>
      <c r="F7" s="3"/>
      <c r="G7" s="3"/>
      <c r="H7" s="16">
        <v>0</v>
      </c>
      <c r="I7" s="16"/>
      <c r="J7" s="3" t="s">
        <v>168</v>
      </c>
    </row>
    <row r="8" spans="1:10" ht="30" customHeight="1">
      <c r="A8" s="5"/>
      <c r="B8" s="5"/>
      <c r="C8" s="3" t="s">
        <v>169</v>
      </c>
      <c r="D8" s="3"/>
      <c r="E8" s="3" t="s">
        <v>170</v>
      </c>
      <c r="F8" s="3"/>
      <c r="G8" s="3"/>
      <c r="H8" s="27">
        <v>1</v>
      </c>
      <c r="I8" s="16"/>
      <c r="J8" s="3"/>
    </row>
    <row r="9" spans="1:10" ht="30" customHeight="1">
      <c r="A9" s="5"/>
      <c r="B9" s="5"/>
      <c r="C9" s="3"/>
      <c r="D9" s="3"/>
      <c r="E9" s="3" t="s">
        <v>171</v>
      </c>
      <c r="F9" s="3"/>
      <c r="G9" s="3"/>
      <c r="H9" s="27">
        <v>1</v>
      </c>
      <c r="I9" s="16"/>
      <c r="J9" s="3" t="s">
        <v>168</v>
      </c>
    </row>
    <row r="10" spans="1:10" ht="30" customHeight="1">
      <c r="A10" s="5"/>
      <c r="B10" s="5"/>
      <c r="C10" s="3" t="s">
        <v>172</v>
      </c>
      <c r="D10" s="3"/>
      <c r="E10" s="3" t="s">
        <v>173</v>
      </c>
      <c r="F10" s="3"/>
      <c r="G10" s="3"/>
      <c r="H10" s="27">
        <v>1</v>
      </c>
      <c r="I10" s="16"/>
      <c r="J10" s="3"/>
    </row>
    <row r="11" spans="1:10" ht="30" customHeight="1">
      <c r="A11" s="5"/>
      <c r="B11" s="5"/>
      <c r="C11" s="3"/>
      <c r="D11" s="3"/>
      <c r="E11" s="3" t="s">
        <v>174</v>
      </c>
      <c r="F11" s="3"/>
      <c r="G11" s="3"/>
      <c r="H11" s="27">
        <v>1</v>
      </c>
      <c r="I11" s="16"/>
      <c r="J11" s="3" t="s">
        <v>168</v>
      </c>
    </row>
    <row r="12" spans="1:10" ht="30" customHeight="1">
      <c r="A12" s="5"/>
      <c r="B12" s="5"/>
      <c r="C12" s="3" t="s">
        <v>175</v>
      </c>
      <c r="D12" s="3"/>
      <c r="E12" s="3" t="s">
        <v>176</v>
      </c>
      <c r="F12" s="3"/>
      <c r="G12" s="3"/>
      <c r="H12" s="27" t="s">
        <v>177</v>
      </c>
      <c r="I12" s="16"/>
      <c r="J12" s="3"/>
    </row>
    <row r="13" spans="1:10" ht="30" customHeight="1">
      <c r="A13" s="5"/>
      <c r="B13" s="5"/>
      <c r="C13" s="3"/>
      <c r="D13" s="3"/>
      <c r="E13" s="3" t="s">
        <v>178</v>
      </c>
      <c r="F13" s="3"/>
      <c r="G13" s="3"/>
      <c r="H13" s="27">
        <v>0.99</v>
      </c>
      <c r="I13" s="16"/>
      <c r="J13" s="3" t="s">
        <v>168</v>
      </c>
    </row>
    <row r="14" spans="1:10" ht="30" customHeight="1">
      <c r="A14" s="5"/>
      <c r="B14" s="5" t="s">
        <v>179</v>
      </c>
      <c r="C14" s="3" t="s">
        <v>180</v>
      </c>
      <c r="D14" s="3"/>
      <c r="E14" s="3" t="s">
        <v>181</v>
      </c>
      <c r="F14" s="3"/>
      <c r="G14" s="3"/>
      <c r="H14" s="16"/>
      <c r="I14" s="16"/>
      <c r="J14" s="3"/>
    </row>
    <row r="15" spans="1:10" ht="30" customHeight="1">
      <c r="A15" s="5"/>
      <c r="B15" s="5"/>
      <c r="C15" s="3"/>
      <c r="D15" s="3"/>
      <c r="E15" s="3" t="s">
        <v>181</v>
      </c>
      <c r="F15" s="3"/>
      <c r="G15" s="3"/>
      <c r="H15" s="16"/>
      <c r="I15" s="16"/>
      <c r="J15" s="3" t="s">
        <v>168</v>
      </c>
    </row>
    <row r="16" spans="1:10" ht="30" customHeight="1">
      <c r="A16" s="5"/>
      <c r="B16" s="5"/>
      <c r="C16" s="3" t="s">
        <v>182</v>
      </c>
      <c r="D16" s="3"/>
      <c r="E16" s="3" t="s">
        <v>183</v>
      </c>
      <c r="F16" s="3"/>
      <c r="G16" s="3"/>
      <c r="H16" s="27">
        <v>1</v>
      </c>
      <c r="I16" s="16"/>
      <c r="J16" s="3"/>
    </row>
    <row r="17" spans="1:10" ht="30" customHeight="1">
      <c r="A17" s="5"/>
      <c r="B17" s="5"/>
      <c r="C17" s="3"/>
      <c r="D17" s="3"/>
      <c r="E17" s="3" t="s">
        <v>184</v>
      </c>
      <c r="F17" s="3"/>
      <c r="G17" s="3"/>
      <c r="H17" s="27">
        <v>1</v>
      </c>
      <c r="I17" s="16"/>
      <c r="J17" s="3" t="s">
        <v>168</v>
      </c>
    </row>
    <row r="18" spans="1:10" ht="30" customHeight="1">
      <c r="A18" s="5"/>
      <c r="B18" s="5"/>
      <c r="C18" s="3" t="s">
        <v>185</v>
      </c>
      <c r="D18" s="3"/>
      <c r="E18" s="3" t="s">
        <v>186</v>
      </c>
      <c r="F18" s="3"/>
      <c r="G18" s="3"/>
      <c r="H18" s="16" t="s">
        <v>187</v>
      </c>
      <c r="I18" s="16"/>
      <c r="J18" s="3"/>
    </row>
    <row r="19" spans="1:10" ht="30" customHeight="1">
      <c r="A19" s="5"/>
      <c r="B19" s="5"/>
      <c r="C19" s="3"/>
      <c r="D19" s="3"/>
      <c r="E19" s="3" t="s">
        <v>188</v>
      </c>
      <c r="F19" s="3"/>
      <c r="G19" s="3"/>
      <c r="H19" s="16" t="s">
        <v>189</v>
      </c>
      <c r="I19" s="16"/>
      <c r="J19" s="3" t="s">
        <v>168</v>
      </c>
    </row>
    <row r="20" spans="1:10" ht="30" customHeight="1">
      <c r="A20" s="5"/>
      <c r="B20" s="5"/>
      <c r="C20" s="3" t="s">
        <v>190</v>
      </c>
      <c r="D20" s="3"/>
      <c r="E20" s="3" t="s">
        <v>191</v>
      </c>
      <c r="F20" s="3"/>
      <c r="G20" s="3"/>
      <c r="H20" s="16" t="s">
        <v>192</v>
      </c>
      <c r="I20" s="16"/>
      <c r="J20" s="3"/>
    </row>
    <row r="21" spans="1:10" ht="35.25" customHeight="1">
      <c r="A21" s="5"/>
      <c r="B21" s="5"/>
      <c r="C21" s="3"/>
      <c r="D21" s="3"/>
      <c r="E21" s="3" t="s">
        <v>193</v>
      </c>
      <c r="F21" s="3"/>
      <c r="G21" s="3"/>
      <c r="H21" s="16" t="s">
        <v>194</v>
      </c>
      <c r="I21" s="16"/>
      <c r="J21" s="3" t="s">
        <v>168</v>
      </c>
    </row>
    <row r="22" spans="1:10" ht="35.25" customHeight="1">
      <c r="A22" s="5"/>
      <c r="B22" s="17" t="s">
        <v>195</v>
      </c>
      <c r="C22" s="28" t="s">
        <v>196</v>
      </c>
      <c r="D22" s="29"/>
      <c r="E22" s="3" t="s">
        <v>197</v>
      </c>
      <c r="F22" s="3"/>
      <c r="G22" s="3"/>
      <c r="H22" s="16" t="s">
        <v>198</v>
      </c>
      <c r="I22" s="16"/>
      <c r="J22" s="3"/>
    </row>
    <row r="23" spans="1:10" ht="31.5" customHeight="1">
      <c r="A23" s="5"/>
      <c r="B23" s="18"/>
      <c r="C23" s="28" t="s">
        <v>199</v>
      </c>
      <c r="D23" s="29"/>
      <c r="E23" s="3"/>
      <c r="F23" s="3"/>
      <c r="G23" s="3"/>
      <c r="H23" s="16"/>
      <c r="I23" s="16"/>
      <c r="J23" s="3" t="s">
        <v>168</v>
      </c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20" t="s">
        <v>200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.75">
      <c r="A26" s="22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8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8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8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8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8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8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8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8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8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8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8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8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8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8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8.75">
      <c r="A44" s="21"/>
      <c r="B44" s="21"/>
      <c r="C44" s="21"/>
      <c r="D44" s="21"/>
      <c r="E44" s="21"/>
      <c r="F44" s="21"/>
      <c r="G44" s="21"/>
      <c r="H44" s="21"/>
      <c r="I44" s="21"/>
      <c r="J44" s="21"/>
    </row>
  </sheetData>
  <sheetProtection/>
  <mergeCells count="60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C22:D22"/>
    <mergeCell ref="E22:G22"/>
    <mergeCell ref="H22:I22"/>
    <mergeCell ref="C23:D23"/>
    <mergeCell ref="E23:G23"/>
    <mergeCell ref="H23:I23"/>
    <mergeCell ref="A3:A4"/>
    <mergeCell ref="A5:A23"/>
    <mergeCell ref="B6:B13"/>
    <mergeCell ref="B14:B21"/>
    <mergeCell ref="B22:B23"/>
    <mergeCell ref="C18:D19"/>
    <mergeCell ref="C20:D21"/>
    <mergeCell ref="C16:D17"/>
    <mergeCell ref="C12:D13"/>
    <mergeCell ref="C14:D15"/>
    <mergeCell ref="C8:D9"/>
    <mergeCell ref="C10:D11"/>
    <mergeCell ref="C6:D7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:IV16384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146</v>
      </c>
    </row>
    <row r="2" spans="1:10" ht="44.2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148</v>
      </c>
      <c r="B3" s="4" t="s">
        <v>149</v>
      </c>
      <c r="C3" s="3" t="s">
        <v>150</v>
      </c>
      <c r="D3" s="3"/>
      <c r="E3" s="3"/>
      <c r="F3" s="3"/>
      <c r="G3" s="4" t="s">
        <v>151</v>
      </c>
      <c r="H3" s="3" t="s">
        <v>201</v>
      </c>
      <c r="I3" s="3"/>
      <c r="J3" s="3"/>
    </row>
    <row r="4" spans="1:10" ht="30" customHeight="1">
      <c r="A4" s="3"/>
      <c r="B4" s="4" t="s">
        <v>153</v>
      </c>
      <c r="C4" s="3">
        <v>30</v>
      </c>
      <c r="D4" s="3"/>
      <c r="E4" s="3" t="s">
        <v>154</v>
      </c>
      <c r="F4" s="3"/>
      <c r="G4" s="4" t="s">
        <v>155</v>
      </c>
      <c r="H4" s="4" t="s">
        <v>156</v>
      </c>
      <c r="I4" s="3">
        <v>86530221</v>
      </c>
      <c r="J4" s="3"/>
    </row>
    <row r="5" spans="1:10" ht="30" customHeight="1">
      <c r="A5" s="5" t="s">
        <v>157</v>
      </c>
      <c r="B5" s="3" t="s">
        <v>158</v>
      </c>
      <c r="C5" s="3" t="s">
        <v>159</v>
      </c>
      <c r="D5" s="3"/>
      <c r="E5" s="3" t="s">
        <v>160</v>
      </c>
      <c r="F5" s="3"/>
      <c r="G5" s="3"/>
      <c r="H5" s="3" t="s">
        <v>161</v>
      </c>
      <c r="I5" s="3"/>
      <c r="J5" s="3" t="s">
        <v>162</v>
      </c>
    </row>
    <row r="6" spans="1:10" ht="30" customHeight="1">
      <c r="A6" s="5"/>
      <c r="B6" s="5" t="s">
        <v>163</v>
      </c>
      <c r="C6" s="3" t="s">
        <v>164</v>
      </c>
      <c r="D6" s="3"/>
      <c r="E6" s="6" t="s">
        <v>202</v>
      </c>
      <c r="F6" s="7"/>
      <c r="G6" s="8"/>
      <c r="H6" s="9" t="s">
        <v>203</v>
      </c>
      <c r="I6" s="23"/>
      <c r="J6" s="3"/>
    </row>
    <row r="7" spans="1:10" ht="30" customHeight="1">
      <c r="A7" s="5"/>
      <c r="B7" s="5"/>
      <c r="C7" s="3"/>
      <c r="D7" s="3"/>
      <c r="E7" s="10"/>
      <c r="F7" s="11"/>
      <c r="G7" s="12"/>
      <c r="H7" s="13"/>
      <c r="I7" s="24"/>
      <c r="J7" s="3" t="s">
        <v>168</v>
      </c>
    </row>
    <row r="8" spans="1:10" ht="30" customHeight="1">
      <c r="A8" s="5"/>
      <c r="B8" s="5"/>
      <c r="C8" s="3" t="s">
        <v>169</v>
      </c>
      <c r="D8" s="3"/>
      <c r="E8" s="6" t="s">
        <v>204</v>
      </c>
      <c r="F8" s="7"/>
      <c r="G8" s="8"/>
      <c r="H8" s="14" t="s">
        <v>205</v>
      </c>
      <c r="I8" s="25"/>
      <c r="J8" s="3"/>
    </row>
    <row r="9" spans="1:10" ht="30" customHeight="1">
      <c r="A9" s="5"/>
      <c r="B9" s="5"/>
      <c r="C9" s="3"/>
      <c r="D9" s="3"/>
      <c r="E9" s="10"/>
      <c r="F9" s="11"/>
      <c r="G9" s="12"/>
      <c r="H9" s="15"/>
      <c r="I9" s="26"/>
      <c r="J9" s="3" t="s">
        <v>168</v>
      </c>
    </row>
    <row r="10" spans="1:10" ht="30" customHeight="1">
      <c r="A10" s="5"/>
      <c r="B10" s="5"/>
      <c r="C10" s="3" t="s">
        <v>172</v>
      </c>
      <c r="D10" s="3"/>
      <c r="E10" s="6" t="s">
        <v>206</v>
      </c>
      <c r="F10" s="7"/>
      <c r="G10" s="8"/>
      <c r="H10" s="14" t="s">
        <v>207</v>
      </c>
      <c r="I10" s="25"/>
      <c r="J10" s="3"/>
    </row>
    <row r="11" spans="1:10" ht="30" customHeight="1">
      <c r="A11" s="5"/>
      <c r="B11" s="5"/>
      <c r="C11" s="3"/>
      <c r="D11" s="3"/>
      <c r="E11" s="10"/>
      <c r="F11" s="11"/>
      <c r="G11" s="12"/>
      <c r="H11" s="15"/>
      <c r="I11" s="26"/>
      <c r="J11" s="3" t="s">
        <v>168</v>
      </c>
    </row>
    <row r="12" spans="1:10" ht="30" customHeight="1">
      <c r="A12" s="5"/>
      <c r="B12" s="5"/>
      <c r="C12" s="3" t="s">
        <v>175</v>
      </c>
      <c r="D12" s="3"/>
      <c r="E12" s="6" t="s">
        <v>208</v>
      </c>
      <c r="F12" s="7"/>
      <c r="G12" s="8"/>
      <c r="H12" s="14" t="s">
        <v>209</v>
      </c>
      <c r="I12" s="25"/>
      <c r="J12" s="3"/>
    </row>
    <row r="13" spans="1:10" ht="30" customHeight="1">
      <c r="A13" s="5"/>
      <c r="B13" s="5"/>
      <c r="C13" s="3"/>
      <c r="D13" s="3"/>
      <c r="E13" s="10"/>
      <c r="F13" s="11"/>
      <c r="G13" s="12"/>
      <c r="H13" s="15"/>
      <c r="I13" s="26"/>
      <c r="J13" s="3" t="s">
        <v>168</v>
      </c>
    </row>
    <row r="14" spans="1:10" ht="30" customHeight="1">
      <c r="A14" s="5"/>
      <c r="B14" s="5" t="s">
        <v>179</v>
      </c>
      <c r="C14" s="3" t="s">
        <v>180</v>
      </c>
      <c r="D14" s="3"/>
      <c r="E14" s="3" t="s">
        <v>181</v>
      </c>
      <c r="F14" s="3"/>
      <c r="G14" s="3"/>
      <c r="H14" s="16"/>
      <c r="I14" s="16"/>
      <c r="J14" s="3"/>
    </row>
    <row r="15" spans="1:10" ht="30" customHeight="1">
      <c r="A15" s="5"/>
      <c r="B15" s="5"/>
      <c r="C15" s="3"/>
      <c r="D15" s="3"/>
      <c r="E15" s="3" t="s">
        <v>181</v>
      </c>
      <c r="F15" s="3"/>
      <c r="G15" s="3"/>
      <c r="H15" s="16"/>
      <c r="I15" s="16"/>
      <c r="J15" s="3" t="s">
        <v>168</v>
      </c>
    </row>
    <row r="16" spans="1:10" ht="30" customHeight="1">
      <c r="A16" s="5"/>
      <c r="B16" s="5"/>
      <c r="C16" s="3" t="s">
        <v>182</v>
      </c>
      <c r="D16" s="3"/>
      <c r="E16" s="6" t="s">
        <v>210</v>
      </c>
      <c r="F16" s="7"/>
      <c r="G16" s="8"/>
      <c r="H16" s="14">
        <v>0</v>
      </c>
      <c r="I16" s="25"/>
      <c r="J16" s="3"/>
    </row>
    <row r="17" spans="1:10" ht="30" customHeight="1">
      <c r="A17" s="5"/>
      <c r="B17" s="5"/>
      <c r="C17" s="3"/>
      <c r="D17" s="3"/>
      <c r="E17" s="10"/>
      <c r="F17" s="11"/>
      <c r="G17" s="12"/>
      <c r="H17" s="15"/>
      <c r="I17" s="26"/>
      <c r="J17" s="3" t="s">
        <v>168</v>
      </c>
    </row>
    <row r="18" spans="1:10" ht="30" customHeight="1">
      <c r="A18" s="5"/>
      <c r="B18" s="5"/>
      <c r="C18" s="3" t="s">
        <v>185</v>
      </c>
      <c r="D18" s="3"/>
      <c r="E18" s="6" t="s">
        <v>211</v>
      </c>
      <c r="F18" s="7"/>
      <c r="G18" s="8"/>
      <c r="H18" s="9" t="s">
        <v>212</v>
      </c>
      <c r="I18" s="23"/>
      <c r="J18" s="3"/>
    </row>
    <row r="19" spans="1:10" ht="30" customHeight="1">
      <c r="A19" s="5"/>
      <c r="B19" s="5"/>
      <c r="C19" s="3"/>
      <c r="D19" s="3"/>
      <c r="E19" s="10"/>
      <c r="F19" s="11"/>
      <c r="G19" s="12"/>
      <c r="H19" s="13"/>
      <c r="I19" s="24"/>
      <c r="J19" s="3" t="s">
        <v>168</v>
      </c>
    </row>
    <row r="20" spans="1:10" ht="30" customHeight="1">
      <c r="A20" s="5"/>
      <c r="B20" s="5"/>
      <c r="C20" s="3" t="s">
        <v>190</v>
      </c>
      <c r="D20" s="3"/>
      <c r="E20" s="6" t="s">
        <v>213</v>
      </c>
      <c r="F20" s="7"/>
      <c r="G20" s="8"/>
      <c r="H20" s="9" t="s">
        <v>214</v>
      </c>
      <c r="I20" s="23"/>
      <c r="J20" s="3"/>
    </row>
    <row r="21" spans="1:10" ht="35.25" customHeight="1">
      <c r="A21" s="5"/>
      <c r="B21" s="5"/>
      <c r="C21" s="3"/>
      <c r="D21" s="3"/>
      <c r="E21" s="10"/>
      <c r="F21" s="11"/>
      <c r="G21" s="12"/>
      <c r="H21" s="13"/>
      <c r="I21" s="24"/>
      <c r="J21" s="3" t="s">
        <v>168</v>
      </c>
    </row>
    <row r="22" spans="1:10" ht="35.25" customHeight="1">
      <c r="A22" s="5"/>
      <c r="B22" s="17" t="s">
        <v>195</v>
      </c>
      <c r="C22" s="6" t="s">
        <v>215</v>
      </c>
      <c r="D22" s="8"/>
      <c r="E22" s="6" t="s">
        <v>197</v>
      </c>
      <c r="F22" s="7"/>
      <c r="G22" s="8"/>
      <c r="H22" s="9" t="s">
        <v>198</v>
      </c>
      <c r="I22" s="23"/>
      <c r="J22" s="3"/>
    </row>
    <row r="23" spans="1:10" ht="31.5" customHeight="1">
      <c r="A23" s="5"/>
      <c r="B23" s="18"/>
      <c r="C23" s="10"/>
      <c r="D23" s="12"/>
      <c r="E23" s="10"/>
      <c r="F23" s="11"/>
      <c r="G23" s="12"/>
      <c r="H23" s="13"/>
      <c r="I23" s="24"/>
      <c r="J23" s="3" t="s">
        <v>168</v>
      </c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20" t="s">
        <v>200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.75">
      <c r="A26" s="22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8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8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8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8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8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8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8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8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8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8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8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8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8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8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8.75">
      <c r="A44" s="21"/>
      <c r="B44" s="21"/>
      <c r="C44" s="21"/>
      <c r="D44" s="21"/>
      <c r="E44" s="21"/>
      <c r="F44" s="21"/>
      <c r="G44" s="21"/>
      <c r="H44" s="21"/>
      <c r="I44" s="21"/>
      <c r="J44" s="21"/>
    </row>
  </sheetData>
  <sheetProtection/>
  <mergeCells count="43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14:G14"/>
    <mergeCell ref="H14:I14"/>
    <mergeCell ref="E15:G15"/>
    <mergeCell ref="H15:I15"/>
    <mergeCell ref="A3:A4"/>
    <mergeCell ref="A5:A23"/>
    <mergeCell ref="B6:B13"/>
    <mergeCell ref="B14:B21"/>
    <mergeCell ref="B22:B23"/>
    <mergeCell ref="E18:G19"/>
    <mergeCell ref="H18:I19"/>
    <mergeCell ref="C20:D21"/>
    <mergeCell ref="E20:G21"/>
    <mergeCell ref="H20:I21"/>
    <mergeCell ref="C22:D23"/>
    <mergeCell ref="E22:G23"/>
    <mergeCell ref="H22:I23"/>
    <mergeCell ref="C14:D15"/>
    <mergeCell ref="C16:D17"/>
    <mergeCell ref="E16:G17"/>
    <mergeCell ref="H16:I17"/>
    <mergeCell ref="C18:D19"/>
    <mergeCell ref="H8:I9"/>
    <mergeCell ref="C10:D11"/>
    <mergeCell ref="E10:G11"/>
    <mergeCell ref="H10:I11"/>
    <mergeCell ref="C12:D13"/>
    <mergeCell ref="E12:G13"/>
    <mergeCell ref="H12:I13"/>
    <mergeCell ref="C6:D7"/>
    <mergeCell ref="E6:G7"/>
    <mergeCell ref="H6:I7"/>
    <mergeCell ref="C8:D9"/>
    <mergeCell ref="E8:G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6">
      <selection activeCell="Q9" sqref="Q9"/>
    </sheetView>
  </sheetViews>
  <sheetFormatPr defaultColWidth="9.140625" defaultRowHeight="12.75"/>
  <cols>
    <col min="2" max="2" width="14.57421875" style="0" customWidth="1"/>
    <col min="4" max="4" width="10.57421875" style="0" customWidth="1"/>
    <col min="6" max="6" width="8.57421875" style="0" customWidth="1"/>
    <col min="7" max="7" width="12.421875" style="0" customWidth="1"/>
    <col min="8" max="8" width="12.8515625" style="0" customWidth="1"/>
    <col min="9" max="9" width="8.421875" style="0" customWidth="1"/>
    <col min="10" max="10" width="14.00390625" style="0" customWidth="1"/>
  </cols>
  <sheetData>
    <row r="1" ht="19.5" customHeight="1">
      <c r="A1" s="1" t="s">
        <v>146</v>
      </c>
    </row>
    <row r="2" spans="1:10" ht="44.25" customHeight="1">
      <c r="A2" s="2" t="s">
        <v>147</v>
      </c>
      <c r="B2" s="2"/>
      <c r="C2" s="2"/>
      <c r="D2" s="2"/>
      <c r="E2" s="2"/>
      <c r="F2" s="2"/>
      <c r="G2" s="2"/>
      <c r="H2" s="2"/>
      <c r="I2" s="2"/>
      <c r="J2" s="2"/>
    </row>
    <row r="3" spans="1:10" ht="42.75" customHeight="1">
      <c r="A3" s="3" t="s">
        <v>148</v>
      </c>
      <c r="B3" s="4" t="s">
        <v>149</v>
      </c>
      <c r="C3" s="3" t="s">
        <v>150</v>
      </c>
      <c r="D3" s="3"/>
      <c r="E3" s="3"/>
      <c r="F3" s="3"/>
      <c r="G3" s="4" t="s">
        <v>151</v>
      </c>
      <c r="H3" s="3" t="s">
        <v>216</v>
      </c>
      <c r="I3" s="3"/>
      <c r="J3" s="3"/>
    </row>
    <row r="4" spans="1:10" ht="30" customHeight="1">
      <c r="A4" s="3"/>
      <c r="B4" s="4" t="s">
        <v>153</v>
      </c>
      <c r="C4" s="3">
        <v>32</v>
      </c>
      <c r="D4" s="3"/>
      <c r="E4" s="3" t="s">
        <v>154</v>
      </c>
      <c r="F4" s="3"/>
      <c r="G4" s="4" t="s">
        <v>155</v>
      </c>
      <c r="H4" s="4" t="s">
        <v>156</v>
      </c>
      <c r="I4" s="3">
        <v>86530221</v>
      </c>
      <c r="J4" s="3"/>
    </row>
    <row r="5" spans="1:10" ht="30" customHeight="1">
      <c r="A5" s="5" t="s">
        <v>157</v>
      </c>
      <c r="B5" s="3" t="s">
        <v>158</v>
      </c>
      <c r="C5" s="3" t="s">
        <v>159</v>
      </c>
      <c r="D5" s="3"/>
      <c r="E5" s="3" t="s">
        <v>160</v>
      </c>
      <c r="F5" s="3"/>
      <c r="G5" s="3"/>
      <c r="H5" s="3" t="s">
        <v>161</v>
      </c>
      <c r="I5" s="3"/>
      <c r="J5" s="3" t="s">
        <v>162</v>
      </c>
    </row>
    <row r="6" spans="1:10" ht="30" customHeight="1">
      <c r="A6" s="5"/>
      <c r="B6" s="5" t="s">
        <v>163</v>
      </c>
      <c r="C6" s="3" t="s">
        <v>164</v>
      </c>
      <c r="D6" s="3"/>
      <c r="E6" s="6" t="s">
        <v>217</v>
      </c>
      <c r="F6" s="7"/>
      <c r="G6" s="8"/>
      <c r="H6" s="9" t="s">
        <v>218</v>
      </c>
      <c r="I6" s="23"/>
      <c r="J6" s="3"/>
    </row>
    <row r="7" spans="1:10" ht="30" customHeight="1">
      <c r="A7" s="5"/>
      <c r="B7" s="5"/>
      <c r="C7" s="3"/>
      <c r="D7" s="3"/>
      <c r="E7" s="10"/>
      <c r="F7" s="11"/>
      <c r="G7" s="12"/>
      <c r="H7" s="13"/>
      <c r="I7" s="24"/>
      <c r="J7" s="3" t="s">
        <v>168</v>
      </c>
    </row>
    <row r="8" spans="1:10" ht="30" customHeight="1">
      <c r="A8" s="5"/>
      <c r="B8" s="5"/>
      <c r="C8" s="3" t="s">
        <v>169</v>
      </c>
      <c r="D8" s="3"/>
      <c r="E8" s="6" t="s">
        <v>219</v>
      </c>
      <c r="F8" s="7"/>
      <c r="G8" s="8"/>
      <c r="H8" s="14">
        <v>1</v>
      </c>
      <c r="I8" s="25"/>
      <c r="J8" s="3"/>
    </row>
    <row r="9" spans="1:10" ht="30" customHeight="1">
      <c r="A9" s="5"/>
      <c r="B9" s="5"/>
      <c r="C9" s="3"/>
      <c r="D9" s="3"/>
      <c r="E9" s="10"/>
      <c r="F9" s="11"/>
      <c r="G9" s="12"/>
      <c r="H9" s="15"/>
      <c r="I9" s="26"/>
      <c r="J9" s="3" t="s">
        <v>168</v>
      </c>
    </row>
    <row r="10" spans="1:10" ht="30" customHeight="1">
      <c r="A10" s="5"/>
      <c r="B10" s="5"/>
      <c r="C10" s="3" t="s">
        <v>172</v>
      </c>
      <c r="D10" s="3"/>
      <c r="E10" s="6" t="s">
        <v>220</v>
      </c>
      <c r="F10" s="7"/>
      <c r="G10" s="8"/>
      <c r="H10" s="14">
        <v>1</v>
      </c>
      <c r="I10" s="25"/>
      <c r="J10" s="3"/>
    </row>
    <row r="11" spans="1:10" ht="30" customHeight="1">
      <c r="A11" s="5"/>
      <c r="B11" s="5"/>
      <c r="C11" s="3"/>
      <c r="D11" s="3"/>
      <c r="E11" s="10"/>
      <c r="F11" s="11"/>
      <c r="G11" s="12"/>
      <c r="H11" s="15"/>
      <c r="I11" s="26"/>
      <c r="J11" s="3" t="s">
        <v>168</v>
      </c>
    </row>
    <row r="12" spans="1:10" ht="30" customHeight="1">
      <c r="A12" s="5"/>
      <c r="B12" s="5"/>
      <c r="C12" s="3" t="s">
        <v>175</v>
      </c>
      <c r="D12" s="3"/>
      <c r="E12" s="6" t="s">
        <v>221</v>
      </c>
      <c r="F12" s="7"/>
      <c r="G12" s="8"/>
      <c r="H12" s="14" t="s">
        <v>177</v>
      </c>
      <c r="I12" s="25"/>
      <c r="J12" s="3"/>
    </row>
    <row r="13" spans="1:10" ht="30" customHeight="1">
      <c r="A13" s="5"/>
      <c r="B13" s="5"/>
      <c r="C13" s="3"/>
      <c r="D13" s="3"/>
      <c r="E13" s="10"/>
      <c r="F13" s="11"/>
      <c r="G13" s="12"/>
      <c r="H13" s="15"/>
      <c r="I13" s="26"/>
      <c r="J13" s="3" t="s">
        <v>168</v>
      </c>
    </row>
    <row r="14" spans="1:10" ht="30" customHeight="1">
      <c r="A14" s="5"/>
      <c r="B14" s="5" t="s">
        <v>179</v>
      </c>
      <c r="C14" s="3" t="s">
        <v>180</v>
      </c>
      <c r="D14" s="3"/>
      <c r="E14" s="3" t="s">
        <v>181</v>
      </c>
      <c r="F14" s="3"/>
      <c r="G14" s="3"/>
      <c r="H14" s="16"/>
      <c r="I14" s="16"/>
      <c r="J14" s="3"/>
    </row>
    <row r="15" spans="1:10" ht="30" customHeight="1">
      <c r="A15" s="5"/>
      <c r="B15" s="5"/>
      <c r="C15" s="3"/>
      <c r="D15" s="3"/>
      <c r="E15" s="3" t="s">
        <v>181</v>
      </c>
      <c r="F15" s="3"/>
      <c r="G15" s="3"/>
      <c r="H15" s="16"/>
      <c r="I15" s="16"/>
      <c r="J15" s="3" t="s">
        <v>168</v>
      </c>
    </row>
    <row r="16" spans="1:10" ht="30" customHeight="1">
      <c r="A16" s="5"/>
      <c r="B16" s="5"/>
      <c r="C16" s="3" t="s">
        <v>182</v>
      </c>
      <c r="D16" s="3"/>
      <c r="E16" s="6" t="s">
        <v>222</v>
      </c>
      <c r="F16" s="7"/>
      <c r="G16" s="8"/>
      <c r="H16" s="14" t="s">
        <v>223</v>
      </c>
      <c r="I16" s="25"/>
      <c r="J16" s="3"/>
    </row>
    <row r="17" spans="1:10" ht="30" customHeight="1">
      <c r="A17" s="5"/>
      <c r="B17" s="5"/>
      <c r="C17" s="3"/>
      <c r="D17" s="3"/>
      <c r="E17" s="10"/>
      <c r="F17" s="11"/>
      <c r="G17" s="12"/>
      <c r="H17" s="15"/>
      <c r="I17" s="26"/>
      <c r="J17" s="3" t="s">
        <v>168</v>
      </c>
    </row>
    <row r="18" spans="1:10" ht="30" customHeight="1">
      <c r="A18" s="5"/>
      <c r="B18" s="5"/>
      <c r="C18" s="3" t="s">
        <v>185</v>
      </c>
      <c r="D18" s="3"/>
      <c r="E18" s="6" t="s">
        <v>224</v>
      </c>
      <c r="F18" s="7"/>
      <c r="G18" s="8"/>
      <c r="H18" s="9" t="s">
        <v>189</v>
      </c>
      <c r="I18" s="23"/>
      <c r="J18" s="3"/>
    </row>
    <row r="19" spans="1:10" ht="30" customHeight="1">
      <c r="A19" s="5"/>
      <c r="B19" s="5"/>
      <c r="C19" s="3"/>
      <c r="D19" s="3"/>
      <c r="E19" s="10"/>
      <c r="F19" s="11"/>
      <c r="G19" s="12"/>
      <c r="H19" s="13"/>
      <c r="I19" s="24"/>
      <c r="J19" s="3" t="s">
        <v>168</v>
      </c>
    </row>
    <row r="20" spans="1:10" ht="30" customHeight="1">
      <c r="A20" s="5"/>
      <c r="B20" s="5"/>
      <c r="C20" s="3" t="s">
        <v>190</v>
      </c>
      <c r="D20" s="3"/>
      <c r="E20" s="6" t="s">
        <v>225</v>
      </c>
      <c r="F20" s="7"/>
      <c r="G20" s="8"/>
      <c r="H20" s="9" t="s">
        <v>226</v>
      </c>
      <c r="I20" s="23"/>
      <c r="J20" s="3"/>
    </row>
    <row r="21" spans="1:10" ht="35.25" customHeight="1">
      <c r="A21" s="5"/>
      <c r="B21" s="5"/>
      <c r="C21" s="3"/>
      <c r="D21" s="3"/>
      <c r="E21" s="10"/>
      <c r="F21" s="11"/>
      <c r="G21" s="12"/>
      <c r="H21" s="13"/>
      <c r="I21" s="24"/>
      <c r="J21" s="3" t="s">
        <v>168</v>
      </c>
    </row>
    <row r="22" spans="1:10" ht="35.25" customHeight="1">
      <c r="A22" s="5"/>
      <c r="B22" s="17" t="s">
        <v>195</v>
      </c>
      <c r="C22" s="6" t="s">
        <v>215</v>
      </c>
      <c r="D22" s="8"/>
      <c r="E22" s="6" t="s">
        <v>197</v>
      </c>
      <c r="F22" s="7"/>
      <c r="G22" s="8"/>
      <c r="H22" s="9" t="s">
        <v>198</v>
      </c>
      <c r="I22" s="23"/>
      <c r="J22" s="3"/>
    </row>
    <row r="23" spans="1:10" ht="31.5" customHeight="1">
      <c r="A23" s="5"/>
      <c r="B23" s="18"/>
      <c r="C23" s="10"/>
      <c r="D23" s="12"/>
      <c r="E23" s="10"/>
      <c r="F23" s="11"/>
      <c r="G23" s="12"/>
      <c r="H23" s="13"/>
      <c r="I23" s="24"/>
      <c r="J23" s="3" t="s">
        <v>168</v>
      </c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8.75">
      <c r="A25" s="20" t="s">
        <v>200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8.75">
      <c r="A26" s="22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8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8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8.7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8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8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8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8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8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8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8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8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8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8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8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8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8.75">
      <c r="A44" s="21"/>
      <c r="B44" s="21"/>
      <c r="C44" s="21"/>
      <c r="D44" s="21"/>
      <c r="E44" s="21"/>
      <c r="F44" s="21"/>
      <c r="G44" s="21"/>
      <c r="H44" s="21"/>
      <c r="I44" s="21"/>
      <c r="J44" s="21"/>
    </row>
  </sheetData>
  <sheetProtection/>
  <mergeCells count="43">
    <mergeCell ref="A2:J2"/>
    <mergeCell ref="C3:F3"/>
    <mergeCell ref="H3:J3"/>
    <mergeCell ref="C4:D4"/>
    <mergeCell ref="E4:F4"/>
    <mergeCell ref="I4:J4"/>
    <mergeCell ref="C5:D5"/>
    <mergeCell ref="E5:G5"/>
    <mergeCell ref="H5:I5"/>
    <mergeCell ref="E14:G14"/>
    <mergeCell ref="H14:I14"/>
    <mergeCell ref="E15:G15"/>
    <mergeCell ref="H15:I15"/>
    <mergeCell ref="A3:A4"/>
    <mergeCell ref="A5:A23"/>
    <mergeCell ref="B6:B13"/>
    <mergeCell ref="B14:B21"/>
    <mergeCell ref="B22:B23"/>
    <mergeCell ref="E18:G19"/>
    <mergeCell ref="H18:I19"/>
    <mergeCell ref="C20:D21"/>
    <mergeCell ref="E20:G21"/>
    <mergeCell ref="H20:I21"/>
    <mergeCell ref="C22:D23"/>
    <mergeCell ref="E22:G23"/>
    <mergeCell ref="H22:I23"/>
    <mergeCell ref="C14:D15"/>
    <mergeCell ref="C16:D17"/>
    <mergeCell ref="E16:G17"/>
    <mergeCell ref="H16:I17"/>
    <mergeCell ref="C18:D19"/>
    <mergeCell ref="H8:I9"/>
    <mergeCell ref="C10:D11"/>
    <mergeCell ref="E10:G11"/>
    <mergeCell ref="H10:I11"/>
    <mergeCell ref="C12:D13"/>
    <mergeCell ref="E12:G13"/>
    <mergeCell ref="H12:I13"/>
    <mergeCell ref="C6:D7"/>
    <mergeCell ref="E6:G7"/>
    <mergeCell ref="H6:I7"/>
    <mergeCell ref="C8:D9"/>
    <mergeCell ref="E8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44.421875" style="30" customWidth="1"/>
    <col min="2" max="2" width="24.28125" style="30" customWidth="1"/>
    <col min="3" max="3" width="54.28125" style="30" customWidth="1"/>
    <col min="4" max="4" width="25.00390625" style="30" customWidth="1"/>
    <col min="5" max="255" width="9.140625" style="30" customWidth="1"/>
  </cols>
  <sheetData>
    <row r="2" spans="1:4" s="30" customFormat="1" ht="29.25" customHeight="1">
      <c r="A2" s="62" t="s">
        <v>8</v>
      </c>
      <c r="B2" s="62"/>
      <c r="C2" s="62"/>
      <c r="D2" s="62"/>
    </row>
    <row r="3" spans="1:4" s="30" customFormat="1" ht="17.25" customHeight="1">
      <c r="A3" s="45" t="s">
        <v>9</v>
      </c>
      <c r="B3" s="46"/>
      <c r="C3" s="46"/>
      <c r="D3" s="47" t="s">
        <v>10</v>
      </c>
    </row>
    <row r="4" spans="1:4" s="30" customFormat="1" ht="17.25" customHeight="1">
      <c r="A4" s="33" t="s">
        <v>11</v>
      </c>
      <c r="B4" s="33"/>
      <c r="C4" s="33" t="s">
        <v>12</v>
      </c>
      <c r="D4" s="33"/>
    </row>
    <row r="5" spans="1:4" s="30" customFormat="1" ht="17.25" customHeight="1">
      <c r="A5" s="33" t="s">
        <v>13</v>
      </c>
      <c r="B5" s="34" t="s">
        <v>14</v>
      </c>
      <c r="C5" s="48" t="s">
        <v>15</v>
      </c>
      <c r="D5" s="48" t="s">
        <v>14</v>
      </c>
    </row>
    <row r="6" spans="1:4" s="30" customFormat="1" ht="17.25" customHeight="1">
      <c r="A6" s="64" t="s">
        <v>16</v>
      </c>
      <c r="B6" s="65">
        <v>8170468.2</v>
      </c>
      <c r="C6" s="84" t="str">
        <f>'支出总表（引用）'!A8</f>
        <v>社会保障和就业支出</v>
      </c>
      <c r="D6" s="72">
        <f>'支出总表（引用）'!B8</f>
        <v>238147.8</v>
      </c>
    </row>
    <row r="7" spans="1:4" s="30" customFormat="1" ht="17.25" customHeight="1">
      <c r="A7" s="64" t="s">
        <v>17</v>
      </c>
      <c r="B7" s="65">
        <v>8170468.2</v>
      </c>
      <c r="C7" s="84" t="str">
        <f>'支出总表（引用）'!A9</f>
        <v>城乡社区支出</v>
      </c>
      <c r="D7" s="72">
        <f>'支出总表（引用）'!B9</f>
        <v>9467452.98</v>
      </c>
    </row>
    <row r="8" spans="1:4" s="30" customFormat="1" ht="17.25" customHeight="1">
      <c r="A8" s="64" t="s">
        <v>18</v>
      </c>
      <c r="B8" s="65"/>
      <c r="C8" s="84">
        <f>'支出总表（引用）'!A10</f>
        <v>0</v>
      </c>
      <c r="D8" s="72">
        <f>'支出总表（引用）'!B10</f>
        <v>0</v>
      </c>
    </row>
    <row r="9" spans="1:4" s="30" customFormat="1" ht="17.25" customHeight="1">
      <c r="A9" s="64" t="s">
        <v>19</v>
      </c>
      <c r="B9" s="65"/>
      <c r="C9" s="84">
        <f>'支出总表（引用）'!A11</f>
        <v>0</v>
      </c>
      <c r="D9" s="72">
        <f>'支出总表（引用）'!B11</f>
        <v>0</v>
      </c>
    </row>
    <row r="10" spans="1:4" s="30" customFormat="1" ht="17.25" customHeight="1">
      <c r="A10" s="64" t="s">
        <v>20</v>
      </c>
      <c r="B10" s="65"/>
      <c r="C10" s="84">
        <f>'支出总表（引用）'!A12</f>
        <v>0</v>
      </c>
      <c r="D10" s="72">
        <f>'支出总表（引用）'!B12</f>
        <v>0</v>
      </c>
    </row>
    <row r="11" spans="1:4" s="30" customFormat="1" ht="17.25" customHeight="1">
      <c r="A11" s="64" t="s">
        <v>21</v>
      </c>
      <c r="B11" s="65"/>
      <c r="C11" s="84">
        <f>'支出总表（引用）'!A13</f>
        <v>0</v>
      </c>
      <c r="D11" s="72">
        <f>'支出总表（引用）'!B13</f>
        <v>0</v>
      </c>
    </row>
    <row r="12" spans="1:4" s="30" customFormat="1" ht="17.25" customHeight="1">
      <c r="A12" s="64" t="s">
        <v>22</v>
      </c>
      <c r="B12" s="65"/>
      <c r="C12" s="84">
        <f>'支出总表（引用）'!A14</f>
        <v>0</v>
      </c>
      <c r="D12" s="72">
        <f>'支出总表（引用）'!B14</f>
        <v>0</v>
      </c>
    </row>
    <row r="13" spans="1:4" s="30" customFormat="1" ht="17.25" customHeight="1">
      <c r="A13" s="64" t="s">
        <v>23</v>
      </c>
      <c r="B13" s="65"/>
      <c r="C13" s="84">
        <f>'支出总表（引用）'!A15</f>
        <v>0</v>
      </c>
      <c r="D13" s="72">
        <f>'支出总表（引用）'!B15</f>
        <v>0</v>
      </c>
    </row>
    <row r="14" spans="1:4" s="30" customFormat="1" ht="17.25" customHeight="1">
      <c r="A14" s="64" t="s">
        <v>24</v>
      </c>
      <c r="B14" s="65"/>
      <c r="C14" s="84">
        <f>'支出总表（引用）'!A16</f>
        <v>0</v>
      </c>
      <c r="D14" s="72">
        <f>'支出总表（引用）'!B16</f>
        <v>0</v>
      </c>
    </row>
    <row r="15" spans="1:4" s="30" customFormat="1" ht="17.25" customHeight="1">
      <c r="A15" s="64" t="s">
        <v>25</v>
      </c>
      <c r="B15" s="50"/>
      <c r="C15" s="84">
        <f>'支出总表（引用）'!A17</f>
        <v>0</v>
      </c>
      <c r="D15" s="72">
        <f>'支出总表（引用）'!B17</f>
        <v>0</v>
      </c>
    </row>
    <row r="16" spans="1:4" s="30" customFormat="1" ht="17.25" customHeight="1">
      <c r="A16" s="69"/>
      <c r="B16" s="70"/>
      <c r="C16" s="84">
        <f>'支出总表（引用）'!A18</f>
        <v>0</v>
      </c>
      <c r="D16" s="72">
        <f>'支出总表（引用）'!B18</f>
        <v>0</v>
      </c>
    </row>
    <row r="17" spans="1:4" s="30" customFormat="1" ht="17.25" customHeight="1">
      <c r="A17" s="69"/>
      <c r="B17" s="50"/>
      <c r="C17" s="84">
        <f>'支出总表（引用）'!A19</f>
        <v>0</v>
      </c>
      <c r="D17" s="72">
        <f>'支出总表（引用）'!B19</f>
        <v>0</v>
      </c>
    </row>
    <row r="18" spans="1:4" s="30" customFormat="1" ht="17.25" customHeight="1">
      <c r="A18" s="69"/>
      <c r="B18" s="50"/>
      <c r="C18" s="84">
        <f>'支出总表（引用）'!A20</f>
        <v>0</v>
      </c>
      <c r="D18" s="72">
        <f>'支出总表（引用）'!B20</f>
        <v>0</v>
      </c>
    </row>
    <row r="19" spans="1:4" s="30" customFormat="1" ht="17.25" customHeight="1">
      <c r="A19" s="72"/>
      <c r="B19" s="50"/>
      <c r="C19" s="84">
        <f>'支出总表（引用）'!A21</f>
        <v>0</v>
      </c>
      <c r="D19" s="72">
        <f>'支出总表（引用）'!B21</f>
        <v>0</v>
      </c>
    </row>
    <row r="20" spans="1:4" s="30" customFormat="1" ht="17.25" customHeight="1">
      <c r="A20" s="69"/>
      <c r="B20" s="50"/>
      <c r="C20" s="84">
        <f>'支出总表（引用）'!A22</f>
        <v>0</v>
      </c>
      <c r="D20" s="72">
        <f>'支出总表（引用）'!B22</f>
        <v>0</v>
      </c>
    </row>
    <row r="21" spans="1:4" s="30" customFormat="1" ht="17.25" customHeight="1">
      <c r="A21" s="69"/>
      <c r="B21" s="50"/>
      <c r="C21" s="84">
        <f>'支出总表（引用）'!A23</f>
        <v>0</v>
      </c>
      <c r="D21" s="72">
        <f>'支出总表（引用）'!B23</f>
        <v>0</v>
      </c>
    </row>
    <row r="22" spans="1:4" s="30" customFormat="1" ht="17.25" customHeight="1">
      <c r="A22" s="69"/>
      <c r="B22" s="50"/>
      <c r="C22" s="84">
        <f>'支出总表（引用）'!A24</f>
        <v>0</v>
      </c>
      <c r="D22" s="72">
        <f>'支出总表（引用）'!B24</f>
        <v>0</v>
      </c>
    </row>
    <row r="23" spans="1:4" s="30" customFormat="1" ht="17.25" customHeight="1">
      <c r="A23" s="69"/>
      <c r="B23" s="50"/>
      <c r="C23" s="84">
        <f>'支出总表（引用）'!A25</f>
        <v>0</v>
      </c>
      <c r="D23" s="72">
        <f>'支出总表（引用）'!B25</f>
        <v>0</v>
      </c>
    </row>
    <row r="24" spans="1:4" s="30" customFormat="1" ht="17.25" customHeight="1">
      <c r="A24" s="69"/>
      <c r="B24" s="50"/>
      <c r="C24" s="84">
        <f>'支出总表（引用）'!A26</f>
        <v>0</v>
      </c>
      <c r="D24" s="72">
        <f>'支出总表（引用）'!B26</f>
        <v>0</v>
      </c>
    </row>
    <row r="25" spans="1:4" s="30" customFormat="1" ht="17.25" customHeight="1">
      <c r="A25" s="69"/>
      <c r="B25" s="50"/>
      <c r="C25" s="84">
        <f>'支出总表（引用）'!A27</f>
        <v>0</v>
      </c>
      <c r="D25" s="72">
        <f>'支出总表（引用）'!B27</f>
        <v>0</v>
      </c>
    </row>
    <row r="26" spans="1:4" s="30" customFormat="1" ht="19.5" customHeight="1">
      <c r="A26" s="69"/>
      <c r="B26" s="50"/>
      <c r="C26" s="84">
        <f>'支出总表（引用）'!A28</f>
        <v>0</v>
      </c>
      <c r="D26" s="72">
        <f>'支出总表（引用）'!B28</f>
        <v>0</v>
      </c>
    </row>
    <row r="27" spans="1:4" s="30" customFormat="1" ht="19.5" customHeight="1">
      <c r="A27" s="69"/>
      <c r="B27" s="50"/>
      <c r="C27" s="84">
        <f>'支出总表（引用）'!A29</f>
        <v>0</v>
      </c>
      <c r="D27" s="72">
        <f>'支出总表（引用）'!B29</f>
        <v>0</v>
      </c>
    </row>
    <row r="28" spans="1:4" s="30" customFormat="1" ht="19.5" customHeight="1">
      <c r="A28" s="69"/>
      <c r="B28" s="50"/>
      <c r="C28" s="84">
        <f>'支出总表（引用）'!A30</f>
        <v>0</v>
      </c>
      <c r="D28" s="72">
        <f>'支出总表（引用）'!B30</f>
        <v>0</v>
      </c>
    </row>
    <row r="29" spans="1:4" s="30" customFormat="1" ht="19.5" customHeight="1">
      <c r="A29" s="69"/>
      <c r="B29" s="50"/>
      <c r="C29" s="84">
        <f>'支出总表（引用）'!A31</f>
        <v>0</v>
      </c>
      <c r="D29" s="72">
        <f>'支出总表（引用）'!B31</f>
        <v>0</v>
      </c>
    </row>
    <row r="30" spans="1:4" s="30" customFormat="1" ht="19.5" customHeight="1">
      <c r="A30" s="69"/>
      <c r="B30" s="50"/>
      <c r="C30" s="84">
        <f>'支出总表（引用）'!A32</f>
        <v>0</v>
      </c>
      <c r="D30" s="72">
        <f>'支出总表（引用）'!B32</f>
        <v>0</v>
      </c>
    </row>
    <row r="31" spans="1:4" s="30" customFormat="1" ht="19.5" customHeight="1">
      <c r="A31" s="69"/>
      <c r="B31" s="50"/>
      <c r="C31" s="84">
        <f>'支出总表（引用）'!A33</f>
        <v>0</v>
      </c>
      <c r="D31" s="72">
        <f>'支出总表（引用）'!B33</f>
        <v>0</v>
      </c>
    </row>
    <row r="32" spans="1:4" s="30" customFormat="1" ht="19.5" customHeight="1">
      <c r="A32" s="69"/>
      <c r="B32" s="50"/>
      <c r="C32" s="84">
        <f>'支出总表（引用）'!A34</f>
        <v>0</v>
      </c>
      <c r="D32" s="72">
        <f>'支出总表（引用）'!B34</f>
        <v>0</v>
      </c>
    </row>
    <row r="33" spans="1:4" s="30" customFormat="1" ht="19.5" customHeight="1">
      <c r="A33" s="69"/>
      <c r="B33" s="50"/>
      <c r="C33" s="84">
        <f>'支出总表（引用）'!A35</f>
        <v>0</v>
      </c>
      <c r="D33" s="72">
        <f>'支出总表（引用）'!B35</f>
        <v>0</v>
      </c>
    </row>
    <row r="34" spans="1:4" s="30" customFormat="1" ht="19.5" customHeight="1">
      <c r="A34" s="69"/>
      <c r="B34" s="50"/>
      <c r="C34" s="84">
        <f>'支出总表（引用）'!A36</f>
        <v>0</v>
      </c>
      <c r="D34" s="72">
        <f>'支出总表（引用）'!B36</f>
        <v>0</v>
      </c>
    </row>
    <row r="35" spans="1:4" s="30" customFormat="1" ht="19.5" customHeight="1">
      <c r="A35" s="69"/>
      <c r="B35" s="50"/>
      <c r="C35" s="84">
        <f>'支出总表（引用）'!A37</f>
        <v>0</v>
      </c>
      <c r="D35" s="72">
        <f>'支出总表（引用）'!B37</f>
        <v>0</v>
      </c>
    </row>
    <row r="36" spans="1:4" s="30" customFormat="1" ht="19.5" customHeight="1">
      <c r="A36" s="69"/>
      <c r="B36" s="50"/>
      <c r="C36" s="84">
        <f>'支出总表（引用）'!A38</f>
        <v>0</v>
      </c>
      <c r="D36" s="72">
        <f>'支出总表（引用）'!B38</f>
        <v>0</v>
      </c>
    </row>
    <row r="37" spans="1:4" s="30" customFormat="1" ht="19.5" customHeight="1">
      <c r="A37" s="69"/>
      <c r="B37" s="50"/>
      <c r="C37" s="84">
        <f>'支出总表（引用）'!A39</f>
        <v>0</v>
      </c>
      <c r="D37" s="72">
        <f>'支出总表（引用）'!B39</f>
        <v>0</v>
      </c>
    </row>
    <row r="38" spans="1:4" s="30" customFormat="1" ht="19.5" customHeight="1">
      <c r="A38" s="69"/>
      <c r="B38" s="50"/>
      <c r="C38" s="84">
        <f>'支出总表（引用）'!A40</f>
        <v>0</v>
      </c>
      <c r="D38" s="72">
        <f>'支出总表（引用）'!B40</f>
        <v>0</v>
      </c>
    </row>
    <row r="39" spans="1:4" s="30" customFormat="1" ht="19.5" customHeight="1">
      <c r="A39" s="69"/>
      <c r="B39" s="50"/>
      <c r="C39" s="84">
        <f>'支出总表（引用）'!A41</f>
        <v>0</v>
      </c>
      <c r="D39" s="72">
        <f>'支出总表（引用）'!B41</f>
        <v>0</v>
      </c>
    </row>
    <row r="40" spans="1:4" s="30" customFormat="1" ht="19.5" customHeight="1">
      <c r="A40" s="69"/>
      <c r="B40" s="50"/>
      <c r="C40" s="84">
        <f>'支出总表（引用）'!A42</f>
        <v>0</v>
      </c>
      <c r="D40" s="72">
        <f>'支出总表（引用）'!B42</f>
        <v>0</v>
      </c>
    </row>
    <row r="41" spans="1:4" s="30" customFormat="1" ht="19.5" customHeight="1">
      <c r="A41" s="69"/>
      <c r="B41" s="50"/>
      <c r="C41" s="84">
        <f>'支出总表（引用）'!A43</f>
        <v>0</v>
      </c>
      <c r="D41" s="72">
        <f>'支出总表（引用）'!B43</f>
        <v>0</v>
      </c>
    </row>
    <row r="42" spans="1:4" s="30" customFormat="1" ht="19.5" customHeight="1">
      <c r="A42" s="69"/>
      <c r="B42" s="50"/>
      <c r="C42" s="84">
        <f>'支出总表（引用）'!A44</f>
        <v>0</v>
      </c>
      <c r="D42" s="72">
        <f>'支出总表（引用）'!B44</f>
        <v>0</v>
      </c>
    </row>
    <row r="43" spans="1:4" s="30" customFormat="1" ht="19.5" customHeight="1">
      <c r="A43" s="69"/>
      <c r="B43" s="50"/>
      <c r="C43" s="84">
        <f>'支出总表（引用）'!A45</f>
        <v>0</v>
      </c>
      <c r="D43" s="72">
        <f>'支出总表（引用）'!B45</f>
        <v>0</v>
      </c>
    </row>
    <row r="44" spans="1:4" s="30" customFormat="1" ht="19.5" customHeight="1">
      <c r="A44" s="69"/>
      <c r="B44" s="50"/>
      <c r="C44" s="84">
        <f>'支出总表（引用）'!A46</f>
        <v>0</v>
      </c>
      <c r="D44" s="72">
        <f>'支出总表（引用）'!B46</f>
        <v>0</v>
      </c>
    </row>
    <row r="45" spans="1:4" s="30" customFormat="1" ht="19.5" customHeight="1">
      <c r="A45" s="69"/>
      <c r="B45" s="50"/>
      <c r="C45" s="84">
        <f>'支出总表（引用）'!A47</f>
        <v>0</v>
      </c>
      <c r="D45" s="72">
        <f>'支出总表（引用）'!B47</f>
        <v>0</v>
      </c>
    </row>
    <row r="46" spans="1:4" s="30" customFormat="1" ht="19.5" customHeight="1">
      <c r="A46" s="69"/>
      <c r="B46" s="50"/>
      <c r="C46" s="84">
        <f>'支出总表（引用）'!A48</f>
        <v>0</v>
      </c>
      <c r="D46" s="72">
        <f>'支出总表（引用）'!B48</f>
        <v>0</v>
      </c>
    </row>
    <row r="47" spans="1:4" s="30" customFormat="1" ht="19.5" customHeight="1">
      <c r="A47" s="69"/>
      <c r="B47" s="50"/>
      <c r="C47" s="84">
        <f>'支出总表（引用）'!A49</f>
        <v>0</v>
      </c>
      <c r="D47" s="72">
        <f>'支出总表（引用）'!B49</f>
        <v>0</v>
      </c>
    </row>
    <row r="48" spans="1:4" s="30" customFormat="1" ht="19.5" customHeight="1">
      <c r="A48" s="69"/>
      <c r="B48" s="50"/>
      <c r="C48" s="84">
        <f>'支出总表（引用）'!A50</f>
        <v>0</v>
      </c>
      <c r="D48" s="72">
        <f>'支出总表（引用）'!B50</f>
        <v>0</v>
      </c>
    </row>
    <row r="49" spans="1:4" s="30" customFormat="1" ht="17.25" customHeight="1">
      <c r="A49" s="73" t="s">
        <v>26</v>
      </c>
      <c r="B49" s="65">
        <f>SUM(B6,B11,B12,B13,B14,B15)</f>
        <v>8170468.2</v>
      </c>
      <c r="C49" s="73" t="s">
        <v>27</v>
      </c>
      <c r="D49" s="50">
        <f>'支出总表（引用）'!B7</f>
        <v>9705600.78</v>
      </c>
    </row>
    <row r="50" spans="1:4" s="30" customFormat="1" ht="17.25" customHeight="1">
      <c r="A50" s="64" t="s">
        <v>28</v>
      </c>
      <c r="B50" s="65"/>
      <c r="C50" s="85" t="s">
        <v>29</v>
      </c>
      <c r="D50" s="50"/>
    </row>
    <row r="51" spans="1:4" s="30" customFormat="1" ht="17.25" customHeight="1">
      <c r="A51" s="64" t="s">
        <v>30</v>
      </c>
      <c r="B51" s="86">
        <v>1535132.58</v>
      </c>
      <c r="C51" s="87"/>
      <c r="D51" s="50"/>
    </row>
    <row r="52" spans="1:4" s="30" customFormat="1" ht="17.25" customHeight="1">
      <c r="A52" s="88"/>
      <c r="B52" s="89"/>
      <c r="C52" s="87"/>
      <c r="D52" s="50"/>
    </row>
    <row r="53" spans="1:4" s="30" customFormat="1" ht="17.25" customHeight="1">
      <c r="A53" s="73" t="s">
        <v>31</v>
      </c>
      <c r="B53" s="90">
        <f>SUM(B49,B50,B51)</f>
        <v>9705600.780000001</v>
      </c>
      <c r="C53" s="73" t="s">
        <v>32</v>
      </c>
      <c r="D53" s="50">
        <f>B53</f>
        <v>9705600.780000001</v>
      </c>
    </row>
    <row r="54" spans="1:254" s="30" customFormat="1" ht="19.5" customHeight="1">
      <c r="A54" s="40"/>
      <c r="B54" s="40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30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30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30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30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30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30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30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30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30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30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30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30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30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30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30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30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30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30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30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30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30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30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30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30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30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30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30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30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30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30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30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30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30" customFormat="1" ht="19.5" customHeight="1">
      <c r="A87" s="40"/>
      <c r="B87" s="40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30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30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30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30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30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30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30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30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K8" sqref="K8"/>
    </sheetView>
  </sheetViews>
  <sheetFormatPr defaultColWidth="9.140625" defaultRowHeight="12.75" customHeight="1"/>
  <cols>
    <col min="1" max="1" width="14.00390625" style="30" customWidth="1"/>
    <col min="2" max="2" width="30.28125" style="30" customWidth="1"/>
    <col min="3" max="3" width="16.00390625" style="30" customWidth="1"/>
    <col min="4" max="4" width="15.28125" style="30" customWidth="1"/>
    <col min="5" max="5" width="15.57421875" style="30" customWidth="1"/>
    <col min="6" max="6" width="16.140625" style="30" customWidth="1"/>
    <col min="7" max="7" width="13.28125" style="30" customWidth="1"/>
    <col min="8" max="8" width="12.421875" style="30" customWidth="1"/>
    <col min="9" max="9" width="12.00390625" style="30" customWidth="1"/>
    <col min="10" max="10" width="15.28125" style="30" customWidth="1"/>
    <col min="11" max="11" width="14.7109375" style="30" customWidth="1"/>
    <col min="12" max="12" width="11.140625" style="30" customWidth="1"/>
    <col min="13" max="14" width="9.140625" style="30" customWidth="1"/>
    <col min="15" max="15" width="11.7109375" style="30" customWidth="1"/>
    <col min="16" max="17" width="9.140625" style="30" customWidth="1"/>
  </cols>
  <sheetData>
    <row r="1" s="30" customFormat="1" ht="21" customHeight="1"/>
    <row r="2" spans="1:15" s="30" customFormat="1" ht="29.2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0" customFormat="1" ht="27.75" customHeight="1">
      <c r="A3" s="53" t="s">
        <v>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7" t="s">
        <v>10</v>
      </c>
    </row>
    <row r="4" spans="1:15" s="30" customFormat="1" ht="17.25" customHeight="1">
      <c r="A4" s="33" t="s">
        <v>34</v>
      </c>
      <c r="B4" s="33" t="s">
        <v>35</v>
      </c>
      <c r="C4" s="80" t="s">
        <v>36</v>
      </c>
      <c r="D4" s="81" t="s">
        <v>37</v>
      </c>
      <c r="E4" s="33" t="s">
        <v>38</v>
      </c>
      <c r="F4" s="33"/>
      <c r="G4" s="33"/>
      <c r="H4" s="33"/>
      <c r="I4" s="33"/>
      <c r="J4" s="75" t="s">
        <v>39</v>
      </c>
      <c r="K4" s="75" t="s">
        <v>40</v>
      </c>
      <c r="L4" s="75" t="s">
        <v>41</v>
      </c>
      <c r="M4" s="75" t="s">
        <v>42</v>
      </c>
      <c r="N4" s="75" t="s">
        <v>43</v>
      </c>
      <c r="O4" s="81" t="s">
        <v>44</v>
      </c>
    </row>
    <row r="5" spans="1:15" s="30" customFormat="1" ht="58.5" customHeight="1">
      <c r="A5" s="33"/>
      <c r="B5" s="33"/>
      <c r="C5" s="82"/>
      <c r="D5" s="81"/>
      <c r="E5" s="81" t="s">
        <v>45</v>
      </c>
      <c r="F5" s="81" t="s">
        <v>46</v>
      </c>
      <c r="G5" s="81" t="s">
        <v>47</v>
      </c>
      <c r="H5" s="81" t="s">
        <v>48</v>
      </c>
      <c r="I5" s="81" t="s">
        <v>49</v>
      </c>
      <c r="J5" s="75"/>
      <c r="K5" s="75"/>
      <c r="L5" s="75"/>
      <c r="M5" s="75"/>
      <c r="N5" s="75"/>
      <c r="O5" s="81"/>
    </row>
    <row r="6" spans="1:15" s="30" customFormat="1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30" customFormat="1" ht="37.5" customHeight="1">
      <c r="A7" s="35" t="s">
        <v>51</v>
      </c>
      <c r="B7" s="35" t="s">
        <v>36</v>
      </c>
      <c r="C7" s="51">
        <v>9705600.78</v>
      </c>
      <c r="D7" s="51">
        <v>1535132.58</v>
      </c>
      <c r="E7" s="51">
        <v>8170468.2</v>
      </c>
      <c r="F7" s="51">
        <v>8170468.2</v>
      </c>
      <c r="G7" s="51"/>
      <c r="H7" s="51"/>
      <c r="I7" s="51"/>
      <c r="J7" s="51"/>
      <c r="K7" s="51"/>
      <c r="L7" s="50"/>
      <c r="M7" s="78"/>
      <c r="N7" s="83"/>
      <c r="O7" s="50"/>
    </row>
    <row r="8" spans="1:15" s="30" customFormat="1" ht="25.5" customHeight="1">
      <c r="A8" s="35" t="s">
        <v>52</v>
      </c>
      <c r="B8" s="35" t="s">
        <v>53</v>
      </c>
      <c r="C8" s="51">
        <v>238147.8</v>
      </c>
      <c r="D8" s="51"/>
      <c r="E8" s="51">
        <v>238147.8</v>
      </c>
      <c r="F8" s="51">
        <v>238147.8</v>
      </c>
      <c r="G8" s="51"/>
      <c r="H8" s="51"/>
      <c r="I8" s="51"/>
      <c r="J8" s="51"/>
      <c r="K8" s="51"/>
      <c r="L8" s="50"/>
      <c r="M8" s="78"/>
      <c r="N8" s="83"/>
      <c r="O8" s="50"/>
    </row>
    <row r="9" spans="1:15" s="30" customFormat="1" ht="25.5" customHeight="1">
      <c r="A9" s="35" t="s">
        <v>54</v>
      </c>
      <c r="B9" s="35" t="s">
        <v>55</v>
      </c>
      <c r="C9" s="51">
        <v>238147.8</v>
      </c>
      <c r="D9" s="51"/>
      <c r="E9" s="51">
        <v>238147.8</v>
      </c>
      <c r="F9" s="51">
        <v>238147.8</v>
      </c>
      <c r="G9" s="51"/>
      <c r="H9" s="51"/>
      <c r="I9" s="51"/>
      <c r="J9" s="51"/>
      <c r="K9" s="51"/>
      <c r="L9" s="50"/>
      <c r="M9" s="78"/>
      <c r="N9" s="83"/>
      <c r="O9" s="50"/>
    </row>
    <row r="10" spans="1:15" s="30" customFormat="1" ht="37.5" customHeight="1">
      <c r="A10" s="35" t="s">
        <v>56</v>
      </c>
      <c r="B10" s="35" t="s">
        <v>57</v>
      </c>
      <c r="C10" s="51">
        <v>238147.8</v>
      </c>
      <c r="D10" s="51"/>
      <c r="E10" s="51">
        <v>238147.8</v>
      </c>
      <c r="F10" s="51">
        <v>238147.8</v>
      </c>
      <c r="G10" s="51"/>
      <c r="H10" s="51"/>
      <c r="I10" s="51"/>
      <c r="J10" s="51"/>
      <c r="K10" s="51"/>
      <c r="L10" s="50"/>
      <c r="M10" s="78"/>
      <c r="N10" s="83"/>
      <c r="O10" s="50"/>
    </row>
    <row r="11" spans="1:15" s="30" customFormat="1" ht="37.5" customHeight="1">
      <c r="A11" s="35" t="s">
        <v>58</v>
      </c>
      <c r="B11" s="35" t="s">
        <v>59</v>
      </c>
      <c r="C11" s="51">
        <v>9467452.98</v>
      </c>
      <c r="D11" s="51">
        <v>1535132.58</v>
      </c>
      <c r="E11" s="51">
        <v>7932320.4</v>
      </c>
      <c r="F11" s="51">
        <v>7932320.4</v>
      </c>
      <c r="G11" s="51"/>
      <c r="H11" s="51"/>
      <c r="I11" s="51"/>
      <c r="J11" s="51"/>
      <c r="K11" s="51"/>
      <c r="L11" s="50"/>
      <c r="M11" s="78"/>
      <c r="N11" s="83"/>
      <c r="O11" s="50"/>
    </row>
    <row r="12" spans="1:15" s="30" customFormat="1" ht="37.5" customHeight="1">
      <c r="A12" s="35" t="s">
        <v>60</v>
      </c>
      <c r="B12" s="35" t="s">
        <v>61</v>
      </c>
      <c r="C12" s="51">
        <v>8875564.98</v>
      </c>
      <c r="D12" s="51">
        <v>1535132.58</v>
      </c>
      <c r="E12" s="51">
        <v>7340432.4</v>
      </c>
      <c r="F12" s="51">
        <v>7340432.4</v>
      </c>
      <c r="G12" s="51"/>
      <c r="H12" s="51"/>
      <c r="I12" s="51"/>
      <c r="J12" s="51"/>
      <c r="K12" s="51"/>
      <c r="L12" s="50"/>
      <c r="M12" s="78"/>
      <c r="N12" s="83"/>
      <c r="O12" s="50"/>
    </row>
    <row r="13" spans="1:15" s="30" customFormat="1" ht="37.5" customHeight="1">
      <c r="A13" s="35" t="s">
        <v>62</v>
      </c>
      <c r="B13" s="35" t="s">
        <v>63</v>
      </c>
      <c r="C13" s="51">
        <v>3470250.87</v>
      </c>
      <c r="D13" s="51">
        <v>1535132.58</v>
      </c>
      <c r="E13" s="51">
        <v>1935118.29</v>
      </c>
      <c r="F13" s="51">
        <v>1935118.29</v>
      </c>
      <c r="G13" s="51"/>
      <c r="H13" s="51"/>
      <c r="I13" s="51"/>
      <c r="J13" s="51"/>
      <c r="K13" s="51"/>
      <c r="L13" s="50"/>
      <c r="M13" s="78"/>
      <c r="N13" s="83"/>
      <c r="O13" s="50"/>
    </row>
    <row r="14" spans="1:15" s="30" customFormat="1" ht="37.5" customHeight="1">
      <c r="A14" s="35" t="s">
        <v>64</v>
      </c>
      <c r="B14" s="35" t="s">
        <v>65</v>
      </c>
      <c r="C14" s="51">
        <v>5405314.11</v>
      </c>
      <c r="D14" s="51"/>
      <c r="E14" s="51">
        <v>5405314.11</v>
      </c>
      <c r="F14" s="51">
        <v>5405314.11</v>
      </c>
      <c r="G14" s="51"/>
      <c r="H14" s="51"/>
      <c r="I14" s="51"/>
      <c r="J14" s="51"/>
      <c r="K14" s="51"/>
      <c r="L14" s="50"/>
      <c r="M14" s="78"/>
      <c r="N14" s="83"/>
      <c r="O14" s="50"/>
    </row>
    <row r="15" spans="1:15" s="30" customFormat="1" ht="25.5" customHeight="1">
      <c r="A15" s="35" t="s">
        <v>54</v>
      </c>
      <c r="B15" s="35" t="s">
        <v>66</v>
      </c>
      <c r="C15" s="51">
        <v>591888</v>
      </c>
      <c r="D15" s="51"/>
      <c r="E15" s="51">
        <v>591888</v>
      </c>
      <c r="F15" s="51">
        <v>591888</v>
      </c>
      <c r="G15" s="51"/>
      <c r="H15" s="51"/>
      <c r="I15" s="51"/>
      <c r="J15" s="51"/>
      <c r="K15" s="51"/>
      <c r="L15" s="50"/>
      <c r="M15" s="78"/>
      <c r="N15" s="83"/>
      <c r="O15" s="50"/>
    </row>
    <row r="16" spans="1:15" s="30" customFormat="1" ht="25.5" customHeight="1">
      <c r="A16" s="35" t="s">
        <v>67</v>
      </c>
      <c r="B16" s="35" t="s">
        <v>68</v>
      </c>
      <c r="C16" s="51">
        <v>591888</v>
      </c>
      <c r="D16" s="51"/>
      <c r="E16" s="51">
        <v>591888</v>
      </c>
      <c r="F16" s="51">
        <v>591888</v>
      </c>
      <c r="G16" s="51"/>
      <c r="H16" s="51"/>
      <c r="I16" s="51"/>
      <c r="J16" s="51"/>
      <c r="K16" s="51"/>
      <c r="L16" s="50"/>
      <c r="M16" s="78"/>
      <c r="N16" s="83"/>
      <c r="O16" s="50"/>
    </row>
    <row r="17" spans="1:16" s="30" customFormat="1" ht="21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5" s="30" customFormat="1" ht="21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s="30" customFormat="1" ht="21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5" s="30" customFormat="1" ht="21" customHeight="1">
      <c r="B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2:15" s="30" customFormat="1" ht="21" customHeight="1">
      <c r="B21" s="40"/>
      <c r="C21" s="40"/>
      <c r="D21" s="40"/>
      <c r="I21" s="40"/>
      <c r="K21" s="40"/>
      <c r="L21" s="40"/>
      <c r="N21" s="40"/>
      <c r="O21" s="40"/>
    </row>
    <row r="22" spans="10:13" s="30" customFormat="1" ht="21" customHeight="1">
      <c r="J22" s="40"/>
      <c r="K22" s="40"/>
      <c r="L22" s="40"/>
      <c r="M22" s="40"/>
    </row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J8" sqref="J8"/>
    </sheetView>
  </sheetViews>
  <sheetFormatPr defaultColWidth="9.140625" defaultRowHeight="12.75" customHeight="1"/>
  <cols>
    <col min="1" max="1" width="18.140625" style="30" customWidth="1"/>
    <col min="2" max="2" width="46.421875" style="30" customWidth="1"/>
    <col min="3" max="4" width="16.8515625" style="30" customWidth="1"/>
    <col min="5" max="5" width="16.140625" style="30" customWidth="1"/>
    <col min="6" max="6" width="16.421875" style="30" customWidth="1"/>
    <col min="7" max="8" width="18.57421875" style="30" customWidth="1"/>
    <col min="9" max="9" width="9.140625" style="30" customWidth="1"/>
    <col min="10" max="10" width="13.57421875" style="30" customWidth="1"/>
    <col min="11" max="11" width="9.140625" style="30" customWidth="1"/>
  </cols>
  <sheetData>
    <row r="1" spans="1:10" s="30" customFormat="1" ht="21" customHeight="1">
      <c r="A1" s="42"/>
      <c r="B1" s="42"/>
      <c r="C1" s="42"/>
      <c r="D1" s="42"/>
      <c r="E1" s="42"/>
      <c r="F1" s="42"/>
      <c r="G1" s="42"/>
      <c r="H1" s="61"/>
      <c r="I1" s="42"/>
      <c r="J1" s="42"/>
    </row>
    <row r="2" spans="1:10" s="30" customFormat="1" ht="29.25" customHeight="1">
      <c r="A2" s="43" t="s">
        <v>69</v>
      </c>
      <c r="B2" s="43"/>
      <c r="C2" s="43"/>
      <c r="D2" s="43"/>
      <c r="E2" s="43"/>
      <c r="F2" s="43"/>
      <c r="G2" s="43"/>
      <c r="H2" s="43"/>
      <c r="I2" s="44"/>
      <c r="J2" s="44"/>
    </row>
    <row r="3" spans="1:10" s="30" customFormat="1" ht="21" customHeight="1">
      <c r="A3" s="45" t="s">
        <v>9</v>
      </c>
      <c r="B3" s="46"/>
      <c r="C3" s="46"/>
      <c r="D3" s="46"/>
      <c r="E3" s="46"/>
      <c r="F3" s="46"/>
      <c r="G3" s="46"/>
      <c r="H3" s="47" t="s">
        <v>10</v>
      </c>
      <c r="I3" s="42"/>
      <c r="J3" s="42"/>
    </row>
    <row r="4" spans="1:10" s="30" customFormat="1" ht="21" customHeight="1">
      <c r="A4" s="33" t="s">
        <v>70</v>
      </c>
      <c r="B4" s="33"/>
      <c r="C4" s="75" t="s">
        <v>36</v>
      </c>
      <c r="D4" s="32" t="s">
        <v>71</v>
      </c>
      <c r="E4" s="33" t="s">
        <v>72</v>
      </c>
      <c r="F4" s="76" t="s">
        <v>73</v>
      </c>
      <c r="G4" s="33" t="s">
        <v>74</v>
      </c>
      <c r="H4" s="77" t="s">
        <v>75</v>
      </c>
      <c r="I4" s="42"/>
      <c r="J4" s="42"/>
    </row>
    <row r="5" spans="1:10" s="30" customFormat="1" ht="21" customHeight="1">
      <c r="A5" s="33" t="s">
        <v>76</v>
      </c>
      <c r="B5" s="33" t="s">
        <v>77</v>
      </c>
      <c r="C5" s="75"/>
      <c r="D5" s="32"/>
      <c r="E5" s="33"/>
      <c r="F5" s="76"/>
      <c r="G5" s="33"/>
      <c r="H5" s="77"/>
      <c r="I5" s="42"/>
      <c r="J5" s="42"/>
    </row>
    <row r="6" spans="1:10" s="30" customFormat="1" ht="21" customHeight="1">
      <c r="A6" s="34" t="s">
        <v>50</v>
      </c>
      <c r="B6" s="34" t="s">
        <v>50</v>
      </c>
      <c r="C6" s="34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2"/>
      <c r="J6" s="42"/>
    </row>
    <row r="7" spans="1:10" s="30" customFormat="1" ht="18.75" customHeight="1">
      <c r="A7" s="35" t="s">
        <v>51</v>
      </c>
      <c r="B7" s="35" t="s">
        <v>36</v>
      </c>
      <c r="C7" s="51">
        <v>9705600.78</v>
      </c>
      <c r="D7" s="51">
        <v>8493712.78</v>
      </c>
      <c r="E7" s="51">
        <v>1211888</v>
      </c>
      <c r="F7" s="51"/>
      <c r="G7" s="50"/>
      <c r="H7" s="78"/>
      <c r="I7" s="42"/>
      <c r="J7" s="42"/>
    </row>
    <row r="8" spans="1:8" s="30" customFormat="1" ht="18.75" customHeight="1">
      <c r="A8" s="35" t="s">
        <v>52</v>
      </c>
      <c r="B8" s="35" t="s">
        <v>53</v>
      </c>
      <c r="C8" s="51">
        <v>238147.8</v>
      </c>
      <c r="D8" s="51">
        <v>238147.8</v>
      </c>
      <c r="E8" s="51"/>
      <c r="F8" s="51"/>
      <c r="G8" s="50"/>
      <c r="H8" s="78"/>
    </row>
    <row r="9" spans="1:8" s="30" customFormat="1" ht="18.75" customHeight="1">
      <c r="A9" s="35" t="s">
        <v>54</v>
      </c>
      <c r="B9" s="35" t="s">
        <v>55</v>
      </c>
      <c r="C9" s="51">
        <v>238147.8</v>
      </c>
      <c r="D9" s="51">
        <v>238147.8</v>
      </c>
      <c r="E9" s="51"/>
      <c r="F9" s="51"/>
      <c r="G9" s="50"/>
      <c r="H9" s="78"/>
    </row>
    <row r="10" spans="1:8" s="30" customFormat="1" ht="18.75" customHeight="1">
      <c r="A10" s="35" t="s">
        <v>56</v>
      </c>
      <c r="B10" s="35" t="s">
        <v>57</v>
      </c>
      <c r="C10" s="51">
        <v>238147.8</v>
      </c>
      <c r="D10" s="51">
        <v>238147.8</v>
      </c>
      <c r="E10" s="51"/>
      <c r="F10" s="51"/>
      <c r="G10" s="50"/>
      <c r="H10" s="78"/>
    </row>
    <row r="11" spans="1:8" s="30" customFormat="1" ht="18.75" customHeight="1">
      <c r="A11" s="35" t="s">
        <v>58</v>
      </c>
      <c r="B11" s="35" t="s">
        <v>59</v>
      </c>
      <c r="C11" s="51">
        <v>9467452.98</v>
      </c>
      <c r="D11" s="51">
        <v>8255564.98</v>
      </c>
      <c r="E11" s="51">
        <v>1211888</v>
      </c>
      <c r="F11" s="51"/>
      <c r="G11" s="50"/>
      <c r="H11" s="78"/>
    </row>
    <row r="12" spans="1:8" s="30" customFormat="1" ht="18.75" customHeight="1">
      <c r="A12" s="35" t="s">
        <v>60</v>
      </c>
      <c r="B12" s="35" t="s">
        <v>61</v>
      </c>
      <c r="C12" s="51">
        <v>8875564.98</v>
      </c>
      <c r="D12" s="51">
        <v>8255564.98</v>
      </c>
      <c r="E12" s="51">
        <v>620000</v>
      </c>
      <c r="F12" s="51"/>
      <c r="G12" s="50"/>
      <c r="H12" s="78"/>
    </row>
    <row r="13" spans="1:8" s="30" customFormat="1" ht="18.75" customHeight="1">
      <c r="A13" s="35" t="s">
        <v>62</v>
      </c>
      <c r="B13" s="35" t="s">
        <v>63</v>
      </c>
      <c r="C13" s="51">
        <v>3470250.87</v>
      </c>
      <c r="D13" s="51">
        <v>3470250.87</v>
      </c>
      <c r="E13" s="51"/>
      <c r="F13" s="51"/>
      <c r="G13" s="50"/>
      <c r="H13" s="78"/>
    </row>
    <row r="14" spans="1:8" s="30" customFormat="1" ht="18.75" customHeight="1">
      <c r="A14" s="35" t="s">
        <v>64</v>
      </c>
      <c r="B14" s="35" t="s">
        <v>65</v>
      </c>
      <c r="C14" s="51">
        <v>5405314.11</v>
      </c>
      <c r="D14" s="51">
        <v>4785314.11</v>
      </c>
      <c r="E14" s="51">
        <v>620000</v>
      </c>
      <c r="F14" s="51"/>
      <c r="G14" s="50"/>
      <c r="H14" s="78"/>
    </row>
    <row r="15" spans="1:8" s="30" customFormat="1" ht="18.75" customHeight="1">
      <c r="A15" s="35" t="s">
        <v>54</v>
      </c>
      <c r="B15" s="35" t="s">
        <v>66</v>
      </c>
      <c r="C15" s="51">
        <v>591888</v>
      </c>
      <c r="D15" s="51"/>
      <c r="E15" s="51">
        <v>591888</v>
      </c>
      <c r="F15" s="51"/>
      <c r="G15" s="50"/>
      <c r="H15" s="78"/>
    </row>
    <row r="16" spans="1:8" s="30" customFormat="1" ht="18.75" customHeight="1">
      <c r="A16" s="35" t="s">
        <v>67</v>
      </c>
      <c r="B16" s="35" t="s">
        <v>68</v>
      </c>
      <c r="C16" s="51">
        <v>591888</v>
      </c>
      <c r="D16" s="51"/>
      <c r="E16" s="51">
        <v>591888</v>
      </c>
      <c r="F16" s="51"/>
      <c r="G16" s="50"/>
      <c r="H16" s="78"/>
    </row>
    <row r="17" spans="1:10" s="30" customFormat="1" ht="21" customHeight="1">
      <c r="A17" s="42"/>
      <c r="B17" s="42"/>
      <c r="D17" s="42"/>
      <c r="E17" s="42"/>
      <c r="F17" s="42"/>
      <c r="G17" s="42"/>
      <c r="H17" s="42"/>
      <c r="I17" s="42"/>
      <c r="J17" s="42"/>
    </row>
    <row r="18" spans="1:10" s="30" customFormat="1" ht="2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s="30" customFormat="1" ht="2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s="30" customFormat="1" ht="21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s="30" customFormat="1" ht="2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</row>
    <row r="22" spans="1:10" s="30" customFormat="1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0" s="30" customFormat="1" ht="2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s="30" customFormat="1" ht="2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s="30" customFormat="1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="30" customFormat="1" ht="21" customHeight="1"/>
    <row r="27" spans="1:10" s="30" customFormat="1" ht="21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6" width="23.57421875" style="30" customWidth="1"/>
    <col min="7" max="34" width="9.140625" style="30" customWidth="1"/>
  </cols>
  <sheetData>
    <row r="1" spans="1:7" s="30" customFormat="1" ht="19.5" customHeight="1">
      <c r="A1" s="42"/>
      <c r="B1" s="42"/>
      <c r="C1" s="42"/>
      <c r="D1" s="42"/>
      <c r="E1" s="42"/>
      <c r="F1" s="61"/>
      <c r="G1" s="42"/>
    </row>
    <row r="2" spans="1:7" s="30" customFormat="1" ht="29.25" customHeight="1">
      <c r="A2" s="62" t="s">
        <v>78</v>
      </c>
      <c r="B2" s="62"/>
      <c r="C2" s="62"/>
      <c r="D2" s="62"/>
      <c r="E2" s="62"/>
      <c r="F2" s="62"/>
      <c r="G2" s="42"/>
    </row>
    <row r="3" spans="1:7" s="30" customFormat="1" ht="17.25" customHeight="1">
      <c r="A3" s="45" t="s">
        <v>9</v>
      </c>
      <c r="B3" s="46"/>
      <c r="C3" s="46"/>
      <c r="D3" s="46"/>
      <c r="E3" s="46"/>
      <c r="F3" s="47" t="s">
        <v>10</v>
      </c>
      <c r="G3" s="42"/>
    </row>
    <row r="4" spans="1:7" s="30" customFormat="1" ht="17.25" customHeight="1">
      <c r="A4" s="33" t="s">
        <v>11</v>
      </c>
      <c r="B4" s="32"/>
      <c r="C4" s="33" t="s">
        <v>79</v>
      </c>
      <c r="D4" s="33"/>
      <c r="E4" s="33"/>
      <c r="F4" s="33"/>
      <c r="G4" s="42"/>
    </row>
    <row r="5" spans="1:7" s="30" customFormat="1" ht="17.25" customHeight="1">
      <c r="A5" s="33" t="s">
        <v>13</v>
      </c>
      <c r="B5" s="34" t="s">
        <v>14</v>
      </c>
      <c r="C5" s="48" t="s">
        <v>15</v>
      </c>
      <c r="D5" s="63" t="s">
        <v>36</v>
      </c>
      <c r="E5" s="48" t="s">
        <v>80</v>
      </c>
      <c r="F5" s="63" t="s">
        <v>81</v>
      </c>
      <c r="G5" s="42"/>
    </row>
    <row r="6" spans="1:7" s="30" customFormat="1" ht="17.25" customHeight="1">
      <c r="A6" s="64" t="s">
        <v>82</v>
      </c>
      <c r="B6" s="65">
        <v>8170468.2</v>
      </c>
      <c r="C6" s="66" t="s">
        <v>83</v>
      </c>
      <c r="D6" s="36">
        <f>'财拨总表（引用）'!B7</f>
        <v>8170468.2</v>
      </c>
      <c r="E6" s="36">
        <f>'财拨总表（引用）'!C7</f>
        <v>8170468.2</v>
      </c>
      <c r="F6" s="36">
        <f>'财拨总表（引用）'!D7</f>
        <v>0</v>
      </c>
      <c r="G6" s="42"/>
    </row>
    <row r="7" spans="1:7" s="30" customFormat="1" ht="17.25" customHeight="1">
      <c r="A7" s="64" t="s">
        <v>84</v>
      </c>
      <c r="B7" s="65">
        <v>8170468.2</v>
      </c>
      <c r="C7" s="67" t="str">
        <f>'财拨总表（引用）'!A8</f>
        <v>社会保障和就业支出</v>
      </c>
      <c r="D7" s="68">
        <f>'财拨总表（引用）'!B8</f>
        <v>238147.8</v>
      </c>
      <c r="E7" s="68">
        <f>'财拨总表（引用）'!C8</f>
        <v>238147.8</v>
      </c>
      <c r="F7" s="68">
        <f>'财拨总表（引用）'!D8</f>
        <v>0</v>
      </c>
      <c r="G7" s="42"/>
    </row>
    <row r="8" spans="1:7" s="30" customFormat="1" ht="17.25" customHeight="1">
      <c r="A8" s="64" t="s">
        <v>85</v>
      </c>
      <c r="B8" s="65"/>
      <c r="C8" s="67" t="str">
        <f>'财拨总表（引用）'!A9</f>
        <v>城乡社区支出</v>
      </c>
      <c r="D8" s="68">
        <f>'财拨总表（引用）'!B9</f>
        <v>7932320.4</v>
      </c>
      <c r="E8" s="68">
        <f>'财拨总表（引用）'!C9</f>
        <v>7932320.4</v>
      </c>
      <c r="F8" s="68">
        <f>'财拨总表（引用）'!D9</f>
        <v>0</v>
      </c>
      <c r="G8" s="42"/>
    </row>
    <row r="9" spans="1:7" s="30" customFormat="1" ht="17.25" customHeight="1">
      <c r="A9" s="64" t="s">
        <v>86</v>
      </c>
      <c r="B9" s="65"/>
      <c r="C9" s="67">
        <f>'财拨总表（引用）'!A10</f>
        <v>0</v>
      </c>
      <c r="D9" s="68">
        <f>'财拨总表（引用）'!B10</f>
        <v>0</v>
      </c>
      <c r="E9" s="68">
        <f>'财拨总表（引用）'!C10</f>
        <v>0</v>
      </c>
      <c r="F9" s="68">
        <f>'财拨总表（引用）'!D10</f>
        <v>0</v>
      </c>
      <c r="G9" s="42"/>
    </row>
    <row r="10" spans="1:7" s="30" customFormat="1" ht="17.25" customHeight="1">
      <c r="A10" s="64" t="s">
        <v>87</v>
      </c>
      <c r="B10" s="50"/>
      <c r="C10" s="67">
        <f>'财拨总表（引用）'!A11</f>
        <v>0</v>
      </c>
      <c r="D10" s="68">
        <f>'财拨总表（引用）'!B11</f>
        <v>0</v>
      </c>
      <c r="E10" s="68">
        <f>'财拨总表（引用）'!C11</f>
        <v>0</v>
      </c>
      <c r="F10" s="68">
        <f>'财拨总表（引用）'!D11</f>
        <v>0</v>
      </c>
      <c r="G10" s="42"/>
    </row>
    <row r="11" spans="1:7" s="30" customFormat="1" ht="17.25" customHeight="1">
      <c r="A11" s="69"/>
      <c r="B11" s="70"/>
      <c r="C11" s="71">
        <f>'财拨总表（引用）'!A12</f>
        <v>0</v>
      </c>
      <c r="D11" s="68">
        <f>'财拨总表（引用）'!B12</f>
        <v>0</v>
      </c>
      <c r="E11" s="68">
        <f>'财拨总表（引用）'!C12</f>
        <v>0</v>
      </c>
      <c r="F11" s="68">
        <f>'财拨总表（引用）'!D12</f>
        <v>0</v>
      </c>
      <c r="G11" s="42"/>
    </row>
    <row r="12" spans="1:7" s="30" customFormat="1" ht="17.25" customHeight="1">
      <c r="A12" s="69"/>
      <c r="B12" s="50"/>
      <c r="C12" s="71">
        <f>'财拨总表（引用）'!A13</f>
        <v>0</v>
      </c>
      <c r="D12" s="68">
        <f>'财拨总表（引用）'!B13</f>
        <v>0</v>
      </c>
      <c r="E12" s="68">
        <f>'财拨总表（引用）'!C13</f>
        <v>0</v>
      </c>
      <c r="F12" s="68">
        <f>'财拨总表（引用）'!D13</f>
        <v>0</v>
      </c>
      <c r="G12" s="42"/>
    </row>
    <row r="13" spans="1:7" s="30" customFormat="1" ht="17.25" customHeight="1">
      <c r="A13" s="69"/>
      <c r="B13" s="50"/>
      <c r="C13" s="71">
        <f>'财拨总表（引用）'!A14</f>
        <v>0</v>
      </c>
      <c r="D13" s="68">
        <f>'财拨总表（引用）'!B14</f>
        <v>0</v>
      </c>
      <c r="E13" s="68">
        <f>'财拨总表（引用）'!C14</f>
        <v>0</v>
      </c>
      <c r="F13" s="68">
        <f>'财拨总表（引用）'!D14</f>
        <v>0</v>
      </c>
      <c r="G13" s="42"/>
    </row>
    <row r="14" spans="1:7" s="30" customFormat="1" ht="17.25" customHeight="1">
      <c r="A14" s="69"/>
      <c r="B14" s="50"/>
      <c r="C14" s="71">
        <f>'财拨总表（引用）'!A15</f>
        <v>0</v>
      </c>
      <c r="D14" s="68">
        <f>'财拨总表（引用）'!B15</f>
        <v>0</v>
      </c>
      <c r="E14" s="68">
        <f>'财拨总表（引用）'!C15</f>
        <v>0</v>
      </c>
      <c r="F14" s="68">
        <f>'财拨总表（引用）'!D15</f>
        <v>0</v>
      </c>
      <c r="G14" s="42"/>
    </row>
    <row r="15" spans="1:7" s="30" customFormat="1" ht="17.25" customHeight="1">
      <c r="A15" s="69"/>
      <c r="B15" s="50"/>
      <c r="C15" s="71">
        <f>'财拨总表（引用）'!A16</f>
        <v>0</v>
      </c>
      <c r="D15" s="68">
        <f>'财拨总表（引用）'!B16</f>
        <v>0</v>
      </c>
      <c r="E15" s="68">
        <f>'财拨总表（引用）'!C16</f>
        <v>0</v>
      </c>
      <c r="F15" s="68">
        <f>'财拨总表（引用）'!D16</f>
        <v>0</v>
      </c>
      <c r="G15" s="42"/>
    </row>
    <row r="16" spans="1:7" s="30" customFormat="1" ht="17.25" customHeight="1">
      <c r="A16" s="69"/>
      <c r="B16" s="50"/>
      <c r="C16" s="71">
        <f>'财拨总表（引用）'!A17</f>
        <v>0</v>
      </c>
      <c r="D16" s="68">
        <f>'财拨总表（引用）'!B17</f>
        <v>0</v>
      </c>
      <c r="E16" s="68">
        <f>'财拨总表（引用）'!C17</f>
        <v>0</v>
      </c>
      <c r="F16" s="68">
        <f>'财拨总表（引用）'!D17</f>
        <v>0</v>
      </c>
      <c r="G16" s="42"/>
    </row>
    <row r="17" spans="1:7" s="30" customFormat="1" ht="17.25" customHeight="1">
      <c r="A17" s="69"/>
      <c r="B17" s="50"/>
      <c r="C17" s="71">
        <f>'财拨总表（引用）'!A18</f>
        <v>0</v>
      </c>
      <c r="D17" s="68">
        <f>'财拨总表（引用）'!B18</f>
        <v>0</v>
      </c>
      <c r="E17" s="68">
        <f>'财拨总表（引用）'!C18</f>
        <v>0</v>
      </c>
      <c r="F17" s="68">
        <f>'财拨总表（引用）'!D18</f>
        <v>0</v>
      </c>
      <c r="G17" s="42"/>
    </row>
    <row r="18" spans="1:7" s="30" customFormat="1" ht="17.25" customHeight="1">
      <c r="A18" s="69"/>
      <c r="B18" s="50"/>
      <c r="C18" s="71">
        <f>'财拨总表（引用）'!A19</f>
        <v>0</v>
      </c>
      <c r="D18" s="68">
        <f>'财拨总表（引用）'!B19</f>
        <v>0</v>
      </c>
      <c r="E18" s="68">
        <f>'财拨总表（引用）'!C19</f>
        <v>0</v>
      </c>
      <c r="F18" s="68">
        <f>'财拨总表（引用）'!D19</f>
        <v>0</v>
      </c>
      <c r="G18" s="42"/>
    </row>
    <row r="19" spans="1:7" s="30" customFormat="1" ht="17.25" customHeight="1">
      <c r="A19" s="72"/>
      <c r="B19" s="50"/>
      <c r="C19" s="71">
        <f>'财拨总表（引用）'!A20</f>
        <v>0</v>
      </c>
      <c r="D19" s="68">
        <f>'财拨总表（引用）'!B20</f>
        <v>0</v>
      </c>
      <c r="E19" s="68">
        <f>'财拨总表（引用）'!C20</f>
        <v>0</v>
      </c>
      <c r="F19" s="68">
        <f>'财拨总表（引用）'!D20</f>
        <v>0</v>
      </c>
      <c r="G19" s="42"/>
    </row>
    <row r="20" spans="1:7" s="30" customFormat="1" ht="17.25" customHeight="1">
      <c r="A20" s="69"/>
      <c r="B20" s="50"/>
      <c r="C20" s="71">
        <f>'财拨总表（引用）'!A21</f>
        <v>0</v>
      </c>
      <c r="D20" s="68">
        <f>'财拨总表（引用）'!B21</f>
        <v>0</v>
      </c>
      <c r="E20" s="68">
        <f>'财拨总表（引用）'!C21</f>
        <v>0</v>
      </c>
      <c r="F20" s="68">
        <f>'财拨总表（引用）'!D21</f>
        <v>0</v>
      </c>
      <c r="G20" s="42"/>
    </row>
    <row r="21" spans="1:7" s="30" customFormat="1" ht="17.25" customHeight="1">
      <c r="A21" s="69"/>
      <c r="B21" s="50"/>
      <c r="C21" s="71">
        <f>'财拨总表（引用）'!A22</f>
        <v>0</v>
      </c>
      <c r="D21" s="68">
        <f>'财拨总表（引用）'!B22</f>
        <v>0</v>
      </c>
      <c r="E21" s="68">
        <f>'财拨总表（引用）'!C22</f>
        <v>0</v>
      </c>
      <c r="F21" s="68">
        <f>'财拨总表（引用）'!D22</f>
        <v>0</v>
      </c>
      <c r="G21" s="42"/>
    </row>
    <row r="22" spans="1:7" s="30" customFormat="1" ht="17.25" customHeight="1">
      <c r="A22" s="69"/>
      <c r="B22" s="50"/>
      <c r="C22" s="71">
        <f>'财拨总表（引用）'!A23</f>
        <v>0</v>
      </c>
      <c r="D22" s="68">
        <f>'财拨总表（引用）'!B23</f>
        <v>0</v>
      </c>
      <c r="E22" s="68">
        <f>'财拨总表（引用）'!C23</f>
        <v>0</v>
      </c>
      <c r="F22" s="68">
        <f>'财拨总表（引用）'!D23</f>
        <v>0</v>
      </c>
      <c r="G22" s="42"/>
    </row>
    <row r="23" spans="1:7" s="30" customFormat="1" ht="17.25" customHeight="1">
      <c r="A23" s="69"/>
      <c r="B23" s="50"/>
      <c r="C23" s="71">
        <f>'财拨总表（引用）'!A24</f>
        <v>0</v>
      </c>
      <c r="D23" s="68">
        <f>'财拨总表（引用）'!B24</f>
        <v>0</v>
      </c>
      <c r="E23" s="68">
        <f>'财拨总表（引用）'!C24</f>
        <v>0</v>
      </c>
      <c r="F23" s="68">
        <f>'财拨总表（引用）'!D24</f>
        <v>0</v>
      </c>
      <c r="G23" s="42"/>
    </row>
    <row r="24" spans="1:7" s="30" customFormat="1" ht="17.25" customHeight="1">
      <c r="A24" s="69"/>
      <c r="B24" s="50"/>
      <c r="C24" s="71">
        <f>'财拨总表（引用）'!A25</f>
        <v>0</v>
      </c>
      <c r="D24" s="68">
        <f>'财拨总表（引用）'!B25</f>
        <v>0</v>
      </c>
      <c r="E24" s="68">
        <f>'财拨总表（引用）'!C25</f>
        <v>0</v>
      </c>
      <c r="F24" s="68">
        <f>'财拨总表（引用）'!D25</f>
        <v>0</v>
      </c>
      <c r="G24" s="42"/>
    </row>
    <row r="25" spans="1:7" s="30" customFormat="1" ht="17.25" customHeight="1">
      <c r="A25" s="69"/>
      <c r="B25" s="50"/>
      <c r="C25" s="71">
        <f>'财拨总表（引用）'!A26</f>
        <v>0</v>
      </c>
      <c r="D25" s="68">
        <f>'财拨总表（引用）'!B26</f>
        <v>0</v>
      </c>
      <c r="E25" s="68">
        <f>'财拨总表（引用）'!C26</f>
        <v>0</v>
      </c>
      <c r="F25" s="68">
        <f>'财拨总表（引用）'!D26</f>
        <v>0</v>
      </c>
      <c r="G25" s="42"/>
    </row>
    <row r="26" spans="1:7" s="30" customFormat="1" ht="19.5" customHeight="1">
      <c r="A26" s="69"/>
      <c r="B26" s="50"/>
      <c r="C26" s="71">
        <f>'财拨总表（引用）'!A27</f>
        <v>0</v>
      </c>
      <c r="D26" s="68">
        <f>'财拨总表（引用）'!B27</f>
        <v>0</v>
      </c>
      <c r="E26" s="68">
        <f>'财拨总表（引用）'!C27</f>
        <v>0</v>
      </c>
      <c r="F26" s="68">
        <f>'财拨总表（引用）'!D27</f>
        <v>0</v>
      </c>
      <c r="G26" s="42"/>
    </row>
    <row r="27" spans="1:7" s="30" customFormat="1" ht="19.5" customHeight="1">
      <c r="A27" s="69"/>
      <c r="B27" s="50"/>
      <c r="C27" s="71">
        <f>'财拨总表（引用）'!A28</f>
        <v>0</v>
      </c>
      <c r="D27" s="68">
        <f>'财拨总表（引用）'!B28</f>
        <v>0</v>
      </c>
      <c r="E27" s="68">
        <f>'财拨总表（引用）'!C28</f>
        <v>0</v>
      </c>
      <c r="F27" s="68">
        <f>'财拨总表（引用）'!D28</f>
        <v>0</v>
      </c>
      <c r="G27" s="42"/>
    </row>
    <row r="28" spans="1:7" s="30" customFormat="1" ht="19.5" customHeight="1">
      <c r="A28" s="69"/>
      <c r="B28" s="50"/>
      <c r="C28" s="71">
        <f>'财拨总表（引用）'!A29</f>
        <v>0</v>
      </c>
      <c r="D28" s="68">
        <f>'财拨总表（引用）'!B29</f>
        <v>0</v>
      </c>
      <c r="E28" s="68">
        <f>'财拨总表（引用）'!C29</f>
        <v>0</v>
      </c>
      <c r="F28" s="68">
        <f>'财拨总表（引用）'!D29</f>
        <v>0</v>
      </c>
      <c r="G28" s="42"/>
    </row>
    <row r="29" spans="1:7" s="30" customFormat="1" ht="19.5" customHeight="1">
      <c r="A29" s="69"/>
      <c r="B29" s="50"/>
      <c r="C29" s="71">
        <f>'财拨总表（引用）'!A30</f>
        <v>0</v>
      </c>
      <c r="D29" s="68">
        <f>'财拨总表（引用）'!B30</f>
        <v>0</v>
      </c>
      <c r="E29" s="68">
        <f>'财拨总表（引用）'!C30</f>
        <v>0</v>
      </c>
      <c r="F29" s="68">
        <f>'财拨总表（引用）'!D30</f>
        <v>0</v>
      </c>
      <c r="G29" s="42"/>
    </row>
    <row r="30" spans="1:7" s="30" customFormat="1" ht="19.5" customHeight="1">
      <c r="A30" s="69"/>
      <c r="B30" s="50"/>
      <c r="C30" s="71">
        <f>'财拨总表（引用）'!A31</f>
        <v>0</v>
      </c>
      <c r="D30" s="68">
        <f>'财拨总表（引用）'!B31</f>
        <v>0</v>
      </c>
      <c r="E30" s="68">
        <f>'财拨总表（引用）'!C31</f>
        <v>0</v>
      </c>
      <c r="F30" s="68">
        <f>'财拨总表（引用）'!D31</f>
        <v>0</v>
      </c>
      <c r="G30" s="42"/>
    </row>
    <row r="31" spans="1:7" s="30" customFormat="1" ht="19.5" customHeight="1">
      <c r="A31" s="69"/>
      <c r="B31" s="50"/>
      <c r="C31" s="71">
        <f>'财拨总表（引用）'!A32</f>
        <v>0</v>
      </c>
      <c r="D31" s="68">
        <f>'财拨总表（引用）'!B32</f>
        <v>0</v>
      </c>
      <c r="E31" s="68">
        <f>'财拨总表（引用）'!C32</f>
        <v>0</v>
      </c>
      <c r="F31" s="68">
        <f>'财拨总表（引用）'!D32</f>
        <v>0</v>
      </c>
      <c r="G31" s="42"/>
    </row>
    <row r="32" spans="1:7" s="30" customFormat="1" ht="19.5" customHeight="1">
      <c r="A32" s="69"/>
      <c r="B32" s="50"/>
      <c r="C32" s="71">
        <f>'财拨总表（引用）'!A33</f>
        <v>0</v>
      </c>
      <c r="D32" s="68">
        <f>'财拨总表（引用）'!B33</f>
        <v>0</v>
      </c>
      <c r="E32" s="68">
        <f>'财拨总表（引用）'!C33</f>
        <v>0</v>
      </c>
      <c r="F32" s="68">
        <f>'财拨总表（引用）'!D33</f>
        <v>0</v>
      </c>
      <c r="G32" s="42"/>
    </row>
    <row r="33" spans="1:7" s="30" customFormat="1" ht="19.5" customHeight="1">
      <c r="A33" s="69"/>
      <c r="B33" s="50"/>
      <c r="C33" s="71">
        <f>'财拨总表（引用）'!A34</f>
        <v>0</v>
      </c>
      <c r="D33" s="68">
        <f>'财拨总表（引用）'!B34</f>
        <v>0</v>
      </c>
      <c r="E33" s="68">
        <f>'财拨总表（引用）'!C34</f>
        <v>0</v>
      </c>
      <c r="F33" s="68">
        <f>'财拨总表（引用）'!D34</f>
        <v>0</v>
      </c>
      <c r="G33" s="42"/>
    </row>
    <row r="34" spans="1:7" s="30" customFormat="1" ht="19.5" customHeight="1">
      <c r="A34" s="69"/>
      <c r="B34" s="50"/>
      <c r="C34" s="71">
        <f>'财拨总表（引用）'!A35</f>
        <v>0</v>
      </c>
      <c r="D34" s="68">
        <f>'财拨总表（引用）'!B35</f>
        <v>0</v>
      </c>
      <c r="E34" s="68">
        <f>'财拨总表（引用）'!C35</f>
        <v>0</v>
      </c>
      <c r="F34" s="68">
        <f>'财拨总表（引用）'!D35</f>
        <v>0</v>
      </c>
      <c r="G34" s="42"/>
    </row>
    <row r="35" spans="1:7" s="30" customFormat="1" ht="19.5" customHeight="1">
      <c r="A35" s="69"/>
      <c r="B35" s="50"/>
      <c r="C35" s="71">
        <f>'财拨总表（引用）'!A36</f>
        <v>0</v>
      </c>
      <c r="D35" s="68">
        <f>'财拨总表（引用）'!B36</f>
        <v>0</v>
      </c>
      <c r="E35" s="68">
        <f>'财拨总表（引用）'!C36</f>
        <v>0</v>
      </c>
      <c r="F35" s="68">
        <f>'财拨总表（引用）'!D36</f>
        <v>0</v>
      </c>
      <c r="G35" s="42"/>
    </row>
    <row r="36" spans="1:7" s="30" customFormat="1" ht="19.5" customHeight="1">
      <c r="A36" s="69"/>
      <c r="B36" s="50"/>
      <c r="C36" s="71">
        <f>'财拨总表（引用）'!A37</f>
        <v>0</v>
      </c>
      <c r="D36" s="68">
        <f>'财拨总表（引用）'!B37</f>
        <v>0</v>
      </c>
      <c r="E36" s="68">
        <f>'财拨总表（引用）'!C37</f>
        <v>0</v>
      </c>
      <c r="F36" s="68">
        <f>'财拨总表（引用）'!D37</f>
        <v>0</v>
      </c>
      <c r="G36" s="42"/>
    </row>
    <row r="37" spans="1:7" s="30" customFormat="1" ht="19.5" customHeight="1">
      <c r="A37" s="69"/>
      <c r="B37" s="50"/>
      <c r="C37" s="71">
        <f>'财拨总表（引用）'!A38</f>
        <v>0</v>
      </c>
      <c r="D37" s="68">
        <f>'财拨总表（引用）'!B38</f>
        <v>0</v>
      </c>
      <c r="E37" s="68">
        <f>'财拨总表（引用）'!C38</f>
        <v>0</v>
      </c>
      <c r="F37" s="68">
        <f>'财拨总表（引用）'!D38</f>
        <v>0</v>
      </c>
      <c r="G37" s="42"/>
    </row>
    <row r="38" spans="1:7" s="30" customFormat="1" ht="19.5" customHeight="1">
      <c r="A38" s="69"/>
      <c r="B38" s="50"/>
      <c r="C38" s="71">
        <f>'财拨总表（引用）'!A39</f>
        <v>0</v>
      </c>
      <c r="D38" s="68">
        <f>'财拨总表（引用）'!B39</f>
        <v>0</v>
      </c>
      <c r="E38" s="68">
        <f>'财拨总表（引用）'!C39</f>
        <v>0</v>
      </c>
      <c r="F38" s="68">
        <f>'财拨总表（引用）'!D39</f>
        <v>0</v>
      </c>
      <c r="G38" s="42"/>
    </row>
    <row r="39" spans="1:7" s="30" customFormat="1" ht="19.5" customHeight="1">
      <c r="A39" s="69"/>
      <c r="B39" s="50"/>
      <c r="C39" s="71">
        <f>'财拨总表（引用）'!A40</f>
        <v>0</v>
      </c>
      <c r="D39" s="68">
        <f>'财拨总表（引用）'!B40</f>
        <v>0</v>
      </c>
      <c r="E39" s="68">
        <f>'财拨总表（引用）'!C40</f>
        <v>0</v>
      </c>
      <c r="F39" s="68">
        <f>'财拨总表（引用）'!D40</f>
        <v>0</v>
      </c>
      <c r="G39" s="42"/>
    </row>
    <row r="40" spans="1:7" s="30" customFormat="1" ht="19.5" customHeight="1">
      <c r="A40" s="69"/>
      <c r="B40" s="50"/>
      <c r="C40" s="71">
        <f>'财拨总表（引用）'!A41</f>
        <v>0</v>
      </c>
      <c r="D40" s="68">
        <f>'财拨总表（引用）'!B41</f>
        <v>0</v>
      </c>
      <c r="E40" s="68">
        <f>'财拨总表（引用）'!C41</f>
        <v>0</v>
      </c>
      <c r="F40" s="68">
        <f>'财拨总表（引用）'!D41</f>
        <v>0</v>
      </c>
      <c r="G40" s="42"/>
    </row>
    <row r="41" spans="1:7" s="30" customFormat="1" ht="19.5" customHeight="1">
      <c r="A41" s="69"/>
      <c r="B41" s="50"/>
      <c r="C41" s="71">
        <f>'财拨总表（引用）'!A42</f>
        <v>0</v>
      </c>
      <c r="D41" s="68">
        <f>'财拨总表（引用）'!B42</f>
        <v>0</v>
      </c>
      <c r="E41" s="68">
        <f>'财拨总表（引用）'!C42</f>
        <v>0</v>
      </c>
      <c r="F41" s="68">
        <f>'财拨总表（引用）'!D42</f>
        <v>0</v>
      </c>
      <c r="G41" s="42"/>
    </row>
    <row r="42" spans="1:7" s="30" customFormat="1" ht="19.5" customHeight="1">
      <c r="A42" s="69"/>
      <c r="B42" s="50"/>
      <c r="C42" s="71">
        <f>'财拨总表（引用）'!A43</f>
        <v>0</v>
      </c>
      <c r="D42" s="68">
        <f>'财拨总表（引用）'!B43</f>
        <v>0</v>
      </c>
      <c r="E42" s="68">
        <f>'财拨总表（引用）'!C43</f>
        <v>0</v>
      </c>
      <c r="F42" s="68">
        <f>'财拨总表（引用）'!D43</f>
        <v>0</v>
      </c>
      <c r="G42" s="42"/>
    </row>
    <row r="43" spans="1:7" s="30" customFormat="1" ht="19.5" customHeight="1">
      <c r="A43" s="69"/>
      <c r="B43" s="50"/>
      <c r="C43" s="71">
        <f>'财拨总表（引用）'!A44</f>
        <v>0</v>
      </c>
      <c r="D43" s="68">
        <f>'财拨总表（引用）'!B44</f>
        <v>0</v>
      </c>
      <c r="E43" s="68">
        <f>'财拨总表（引用）'!C44</f>
        <v>0</v>
      </c>
      <c r="F43" s="68">
        <f>'财拨总表（引用）'!D44</f>
        <v>0</v>
      </c>
      <c r="G43" s="42"/>
    </row>
    <row r="44" spans="1:7" s="30" customFormat="1" ht="19.5" customHeight="1">
      <c r="A44" s="69"/>
      <c r="B44" s="50"/>
      <c r="C44" s="71">
        <f>'财拨总表（引用）'!A45</f>
        <v>0</v>
      </c>
      <c r="D44" s="68">
        <f>'财拨总表（引用）'!B45</f>
        <v>0</v>
      </c>
      <c r="E44" s="68">
        <f>'财拨总表（引用）'!C45</f>
        <v>0</v>
      </c>
      <c r="F44" s="68">
        <f>'财拨总表（引用）'!D45</f>
        <v>0</v>
      </c>
      <c r="G44" s="42"/>
    </row>
    <row r="45" spans="1:7" s="30" customFormat="1" ht="19.5" customHeight="1">
      <c r="A45" s="69"/>
      <c r="B45" s="50"/>
      <c r="C45" s="71">
        <f>'财拨总表（引用）'!A46</f>
        <v>0</v>
      </c>
      <c r="D45" s="68">
        <f>'财拨总表（引用）'!B46</f>
        <v>0</v>
      </c>
      <c r="E45" s="68">
        <f>'财拨总表（引用）'!C46</f>
        <v>0</v>
      </c>
      <c r="F45" s="68">
        <f>'财拨总表（引用）'!D46</f>
        <v>0</v>
      </c>
      <c r="G45" s="42"/>
    </row>
    <row r="46" spans="1:7" s="30" customFormat="1" ht="19.5" customHeight="1">
      <c r="A46" s="69"/>
      <c r="B46" s="50"/>
      <c r="C46" s="71">
        <f>'财拨总表（引用）'!A47</f>
        <v>0</v>
      </c>
      <c r="D46" s="68">
        <f>'财拨总表（引用）'!B47</f>
        <v>0</v>
      </c>
      <c r="E46" s="68">
        <f>'财拨总表（引用）'!C47</f>
        <v>0</v>
      </c>
      <c r="F46" s="68">
        <f>'财拨总表（引用）'!D47</f>
        <v>0</v>
      </c>
      <c r="G46" s="42"/>
    </row>
    <row r="47" spans="1:7" s="30" customFormat="1" ht="19.5" customHeight="1">
      <c r="A47" s="69"/>
      <c r="B47" s="50"/>
      <c r="C47" s="71">
        <f>'财拨总表（引用）'!A48</f>
        <v>0</v>
      </c>
      <c r="D47" s="68">
        <f>'财拨总表（引用）'!B48</f>
        <v>0</v>
      </c>
      <c r="E47" s="68">
        <f>'财拨总表（引用）'!C48</f>
        <v>0</v>
      </c>
      <c r="F47" s="68">
        <f>'财拨总表（引用）'!D48</f>
        <v>0</v>
      </c>
      <c r="G47" s="42"/>
    </row>
    <row r="48" spans="1:7" s="30" customFormat="1" ht="19.5" customHeight="1">
      <c r="A48" s="69"/>
      <c r="B48" s="50"/>
      <c r="C48" s="71">
        <f>'财拨总表（引用）'!A49</f>
        <v>0</v>
      </c>
      <c r="D48" s="68">
        <f>'财拨总表（引用）'!B49</f>
        <v>0</v>
      </c>
      <c r="E48" s="68">
        <f>'财拨总表（引用）'!C49</f>
        <v>0</v>
      </c>
      <c r="F48" s="68">
        <f>'财拨总表（引用）'!D49</f>
        <v>0</v>
      </c>
      <c r="G48" s="42"/>
    </row>
    <row r="49" spans="1:7" s="30" customFormat="1" ht="17.25" customHeight="1">
      <c r="A49" s="69" t="s">
        <v>88</v>
      </c>
      <c r="B49" s="50"/>
      <c r="C49" s="68" t="s">
        <v>89</v>
      </c>
      <c r="D49" s="68"/>
      <c r="E49" s="68"/>
      <c r="F49" s="50"/>
      <c r="G49" s="42"/>
    </row>
    <row r="50" spans="1:7" s="30" customFormat="1" ht="17.25" customHeight="1">
      <c r="A50" s="46" t="s">
        <v>90</v>
      </c>
      <c r="B50" s="50"/>
      <c r="C50" s="68"/>
      <c r="D50" s="68"/>
      <c r="E50" s="68"/>
      <c r="F50" s="50"/>
      <c r="G50" s="42"/>
    </row>
    <row r="51" spans="1:7" s="30" customFormat="1" ht="17.25" customHeight="1">
      <c r="A51" s="69" t="s">
        <v>91</v>
      </c>
      <c r="B51" s="36"/>
      <c r="C51" s="68"/>
      <c r="D51" s="68"/>
      <c r="E51" s="68"/>
      <c r="F51" s="50"/>
      <c r="G51" s="42"/>
    </row>
    <row r="52" spans="1:7" s="30" customFormat="1" ht="17.25" customHeight="1">
      <c r="A52" s="69"/>
      <c r="B52" s="50"/>
      <c r="C52" s="68"/>
      <c r="D52" s="68"/>
      <c r="E52" s="68"/>
      <c r="F52" s="50"/>
      <c r="G52" s="42"/>
    </row>
    <row r="53" spans="1:7" s="30" customFormat="1" ht="17.25" customHeight="1">
      <c r="A53" s="69"/>
      <c r="B53" s="50"/>
      <c r="C53" s="68"/>
      <c r="D53" s="68"/>
      <c r="E53" s="68"/>
      <c r="F53" s="50"/>
      <c r="G53" s="42"/>
    </row>
    <row r="54" spans="1:7" s="30" customFormat="1" ht="17.25" customHeight="1">
      <c r="A54" s="73" t="s">
        <v>31</v>
      </c>
      <c r="B54" s="36">
        <f>B6</f>
        <v>8170468.2</v>
      </c>
      <c r="C54" s="73" t="s">
        <v>32</v>
      </c>
      <c r="D54" s="36">
        <f>'财拨总表（引用）'!B7</f>
        <v>8170468.2</v>
      </c>
      <c r="E54" s="36">
        <f>'财拨总表（引用）'!C7</f>
        <v>8170468.2</v>
      </c>
      <c r="F54" s="36">
        <f>'财拨总表（引用）'!D7</f>
        <v>0</v>
      </c>
      <c r="G54" s="42"/>
    </row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>
      <c r="AF80" s="40"/>
    </row>
    <row r="81" s="30" customFormat="1" ht="15">
      <c r="AD81" s="40"/>
    </row>
    <row r="82" spans="31:32" s="30" customFormat="1" ht="15">
      <c r="AE82" s="40"/>
      <c r="AF82" s="40"/>
    </row>
    <row r="83" spans="32:33" s="30" customFormat="1" ht="15">
      <c r="AF83" s="40"/>
      <c r="AG83" s="40"/>
    </row>
    <row r="84" s="30" customFormat="1" ht="15">
      <c r="AG84" s="74" t="s">
        <v>92</v>
      </c>
    </row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>
      <c r="Z121" s="40"/>
    </row>
    <row r="122" spans="23:26" s="30" customFormat="1" ht="15">
      <c r="W122" s="40"/>
      <c r="X122" s="40"/>
      <c r="Y122" s="40"/>
      <c r="Z122" s="7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3" t="s">
        <v>93</v>
      </c>
      <c r="B2" s="43"/>
      <c r="C2" s="43"/>
      <c r="D2" s="43"/>
      <c r="E2" s="43"/>
      <c r="F2" s="44"/>
      <c r="G2" s="44"/>
    </row>
    <row r="3" spans="1:7" s="30" customFormat="1" ht="21" customHeight="1">
      <c r="A3" s="45" t="s">
        <v>9</v>
      </c>
      <c r="B3" s="46"/>
      <c r="C3" s="46"/>
      <c r="D3" s="46"/>
      <c r="E3" s="47" t="s">
        <v>10</v>
      </c>
      <c r="F3" s="42"/>
      <c r="G3" s="42"/>
    </row>
    <row r="4" spans="1:7" s="30" customFormat="1" ht="17.25" customHeight="1">
      <c r="A4" s="33" t="s">
        <v>70</v>
      </c>
      <c r="B4" s="33"/>
      <c r="C4" s="33" t="s">
        <v>14</v>
      </c>
      <c r="D4" s="33"/>
      <c r="E4" s="33"/>
      <c r="F4" s="42"/>
      <c r="G4" s="42"/>
    </row>
    <row r="5" spans="1:7" s="30" customFormat="1" ht="21" customHeight="1">
      <c r="A5" s="33" t="s">
        <v>76</v>
      </c>
      <c r="B5" s="33" t="s">
        <v>77</v>
      </c>
      <c r="C5" s="33" t="s">
        <v>36</v>
      </c>
      <c r="D5" s="33" t="s">
        <v>71</v>
      </c>
      <c r="E5" s="33" t="s">
        <v>72</v>
      </c>
      <c r="F5" s="42"/>
      <c r="G5" s="42"/>
    </row>
    <row r="6" spans="1:7" s="30" customFormat="1" ht="21" customHeight="1">
      <c r="A6" s="34" t="s">
        <v>50</v>
      </c>
      <c r="B6" s="34" t="s">
        <v>50</v>
      </c>
      <c r="C6" s="49">
        <v>1</v>
      </c>
      <c r="D6" s="49">
        <f>C6+1</f>
        <v>2</v>
      </c>
      <c r="E6" s="49">
        <f>D6+1</f>
        <v>3</v>
      </c>
      <c r="F6" s="42"/>
      <c r="G6" s="42"/>
    </row>
    <row r="7" spans="1:7" s="30" customFormat="1" ht="18.75" customHeight="1">
      <c r="A7" s="35" t="s">
        <v>51</v>
      </c>
      <c r="B7" s="35" t="s">
        <v>36</v>
      </c>
      <c r="C7" s="51">
        <v>8170468.2</v>
      </c>
      <c r="D7" s="51">
        <v>6958580.2</v>
      </c>
      <c r="E7" s="50">
        <v>1211888</v>
      </c>
      <c r="F7" s="42"/>
      <c r="G7" s="42"/>
    </row>
    <row r="8" spans="1:5" s="30" customFormat="1" ht="18.75" customHeight="1">
      <c r="A8" s="35" t="s">
        <v>52</v>
      </c>
      <c r="B8" s="35" t="s">
        <v>53</v>
      </c>
      <c r="C8" s="51">
        <v>238147.8</v>
      </c>
      <c r="D8" s="51">
        <v>238147.8</v>
      </c>
      <c r="E8" s="50"/>
    </row>
    <row r="9" spans="1:5" s="30" customFormat="1" ht="18.75" customHeight="1">
      <c r="A9" s="35" t="s">
        <v>54</v>
      </c>
      <c r="B9" s="35" t="s">
        <v>55</v>
      </c>
      <c r="C9" s="51">
        <v>238147.8</v>
      </c>
      <c r="D9" s="51">
        <v>238147.8</v>
      </c>
      <c r="E9" s="50"/>
    </row>
    <row r="10" spans="1:5" s="30" customFormat="1" ht="18.75" customHeight="1">
      <c r="A10" s="35" t="s">
        <v>56</v>
      </c>
      <c r="B10" s="35" t="s">
        <v>57</v>
      </c>
      <c r="C10" s="51">
        <v>238147.8</v>
      </c>
      <c r="D10" s="51">
        <v>238147.8</v>
      </c>
      <c r="E10" s="50"/>
    </row>
    <row r="11" spans="1:5" s="30" customFormat="1" ht="18.75" customHeight="1">
      <c r="A11" s="35" t="s">
        <v>58</v>
      </c>
      <c r="B11" s="35" t="s">
        <v>59</v>
      </c>
      <c r="C11" s="51">
        <v>7932320.4</v>
      </c>
      <c r="D11" s="51">
        <v>6720432.4</v>
      </c>
      <c r="E11" s="50">
        <v>1211888</v>
      </c>
    </row>
    <row r="12" spans="1:5" s="30" customFormat="1" ht="18.75" customHeight="1">
      <c r="A12" s="35" t="s">
        <v>60</v>
      </c>
      <c r="B12" s="35" t="s">
        <v>61</v>
      </c>
      <c r="C12" s="51">
        <v>7340432.4</v>
      </c>
      <c r="D12" s="51">
        <v>6720432.4</v>
      </c>
      <c r="E12" s="50">
        <v>620000</v>
      </c>
    </row>
    <row r="13" spans="1:5" s="30" customFormat="1" ht="18.75" customHeight="1">
      <c r="A13" s="35" t="s">
        <v>62</v>
      </c>
      <c r="B13" s="35" t="s">
        <v>63</v>
      </c>
      <c r="C13" s="51">
        <v>1935118.29</v>
      </c>
      <c r="D13" s="51">
        <v>1935118.29</v>
      </c>
      <c r="E13" s="50"/>
    </row>
    <row r="14" spans="1:5" s="30" customFormat="1" ht="18.75" customHeight="1">
      <c r="A14" s="35" t="s">
        <v>64</v>
      </c>
      <c r="B14" s="35" t="s">
        <v>65</v>
      </c>
      <c r="C14" s="51">
        <v>5405314.11</v>
      </c>
      <c r="D14" s="51">
        <v>4785314.11</v>
      </c>
      <c r="E14" s="50">
        <v>620000</v>
      </c>
    </row>
    <row r="15" spans="1:5" s="30" customFormat="1" ht="18.75" customHeight="1">
      <c r="A15" s="35" t="s">
        <v>54</v>
      </c>
      <c r="B15" s="35" t="s">
        <v>66</v>
      </c>
      <c r="C15" s="51">
        <v>591888</v>
      </c>
      <c r="D15" s="51"/>
      <c r="E15" s="50">
        <v>591888</v>
      </c>
    </row>
    <row r="16" spans="1:5" s="30" customFormat="1" ht="18.75" customHeight="1">
      <c r="A16" s="35" t="s">
        <v>67</v>
      </c>
      <c r="B16" s="35" t="s">
        <v>68</v>
      </c>
      <c r="C16" s="51">
        <v>591888</v>
      </c>
      <c r="D16" s="51"/>
      <c r="E16" s="50">
        <v>591888</v>
      </c>
    </row>
    <row r="17" spans="1:7" s="30" customFormat="1" ht="21" customHeight="1">
      <c r="A17" s="42"/>
      <c r="B17" s="42"/>
      <c r="C17" s="42"/>
      <c r="D17" s="42"/>
      <c r="E17" s="42"/>
      <c r="F17" s="42"/>
      <c r="G17" s="42"/>
    </row>
    <row r="18" spans="1:7" s="30" customFormat="1" ht="21" customHeight="1">
      <c r="A18" s="42"/>
      <c r="B18" s="42"/>
      <c r="C18" s="42"/>
      <c r="D18" s="42"/>
      <c r="E18" s="42"/>
      <c r="F18" s="42"/>
      <c r="G18" s="42"/>
    </row>
    <row r="19" spans="1:7" s="30" customFormat="1" ht="21" customHeight="1">
      <c r="A19" s="42"/>
      <c r="B19" s="42"/>
      <c r="C19" s="42"/>
      <c r="D19" s="42"/>
      <c r="E19" s="42"/>
      <c r="F19" s="42"/>
      <c r="G19" s="42"/>
    </row>
    <row r="20" spans="1:7" s="30" customFormat="1" ht="21" customHeight="1">
      <c r="A20" s="42"/>
      <c r="B20" s="42"/>
      <c r="C20" s="42"/>
      <c r="D20" s="42"/>
      <c r="E20" s="42"/>
      <c r="F20" s="42"/>
      <c r="G20" s="42"/>
    </row>
    <row r="21" spans="1:7" s="30" customFormat="1" ht="21" customHeight="1">
      <c r="A21" s="42"/>
      <c r="B21" s="42"/>
      <c r="C21" s="42"/>
      <c r="D21" s="42"/>
      <c r="E21" s="42"/>
      <c r="F21" s="42"/>
      <c r="G21" s="42"/>
    </row>
    <row r="22" spans="1:7" s="30" customFormat="1" ht="21" customHeight="1">
      <c r="A22" s="42"/>
      <c r="B22" s="42"/>
      <c r="C22" s="42"/>
      <c r="D22" s="42"/>
      <c r="E22" s="42"/>
      <c r="F22" s="42"/>
      <c r="G22" s="42"/>
    </row>
    <row r="23" spans="1:7" s="30" customFormat="1" ht="21" customHeight="1">
      <c r="A23" s="42"/>
      <c r="B23" s="42"/>
      <c r="C23" s="42"/>
      <c r="D23" s="42"/>
      <c r="E23" s="42"/>
      <c r="F23" s="42"/>
      <c r="G23" s="42"/>
    </row>
    <row r="24" spans="1:7" s="30" customFormat="1" ht="21" customHeight="1">
      <c r="A24" s="42"/>
      <c r="B24" s="42"/>
      <c r="C24" s="42"/>
      <c r="D24" s="42"/>
      <c r="E24" s="42"/>
      <c r="F24" s="42"/>
      <c r="G24" s="42"/>
    </row>
    <row r="25" spans="1:7" s="30" customFormat="1" ht="21" customHeight="1">
      <c r="A25" s="42"/>
      <c r="B25" s="42"/>
      <c r="C25" s="42"/>
      <c r="D25" s="42"/>
      <c r="E25" s="42"/>
      <c r="F25" s="42"/>
      <c r="G25" s="42"/>
    </row>
    <row r="26" s="30" customFormat="1" ht="21" customHeight="1"/>
    <row r="27" spans="1:7" s="30" customFormat="1" ht="21" customHeight="1">
      <c r="A27" s="42"/>
      <c r="B27" s="42"/>
      <c r="C27" s="42"/>
      <c r="D27" s="42"/>
      <c r="E27" s="42"/>
      <c r="F27" s="42"/>
      <c r="G27" s="42"/>
    </row>
    <row r="28" s="30" customFormat="1" ht="15"/>
    <row r="29" s="30" customFormat="1" ht="15"/>
    <row r="30" s="30" customFormat="1" ht="15"/>
    <row r="31" s="30" customFormat="1" ht="15"/>
    <row r="32" s="30" customFormat="1" ht="15"/>
    <row r="33" s="3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3" t="s">
        <v>94</v>
      </c>
      <c r="B2" s="43"/>
      <c r="C2" s="43"/>
      <c r="D2" s="43"/>
      <c r="E2" s="43"/>
      <c r="F2" s="44"/>
      <c r="G2" s="44"/>
    </row>
    <row r="3" spans="1:7" s="30" customFormat="1" ht="21" customHeight="1">
      <c r="A3" s="45" t="s">
        <v>9</v>
      </c>
      <c r="B3" s="46"/>
      <c r="C3" s="46"/>
      <c r="D3" s="46"/>
      <c r="E3" s="47" t="s">
        <v>10</v>
      </c>
      <c r="F3" s="42"/>
      <c r="G3" s="42"/>
    </row>
    <row r="4" spans="1:7" s="30" customFormat="1" ht="17.25" customHeight="1">
      <c r="A4" s="33" t="s">
        <v>95</v>
      </c>
      <c r="B4" s="33"/>
      <c r="C4" s="33" t="s">
        <v>71</v>
      </c>
      <c r="D4" s="33"/>
      <c r="E4" s="33"/>
      <c r="F4" s="42"/>
      <c r="G4" s="42"/>
    </row>
    <row r="5" spans="1:7" s="30" customFormat="1" ht="21" customHeight="1">
      <c r="A5" s="33" t="s">
        <v>76</v>
      </c>
      <c r="B5" s="32" t="s">
        <v>77</v>
      </c>
      <c r="C5" s="48" t="s">
        <v>36</v>
      </c>
      <c r="D5" s="48" t="s">
        <v>96</v>
      </c>
      <c r="E5" s="48" t="s">
        <v>97</v>
      </c>
      <c r="F5" s="42"/>
      <c r="G5" s="42"/>
    </row>
    <row r="6" spans="1:7" s="30" customFormat="1" ht="21" customHeight="1">
      <c r="A6" s="34" t="s">
        <v>50</v>
      </c>
      <c r="B6" s="34" t="s">
        <v>50</v>
      </c>
      <c r="C6" s="49">
        <v>1</v>
      </c>
      <c r="D6" s="49">
        <f>C6+1</f>
        <v>2</v>
      </c>
      <c r="E6" s="49">
        <f>D6+1</f>
        <v>3</v>
      </c>
      <c r="F6" s="42"/>
      <c r="G6" s="42"/>
    </row>
    <row r="7" spans="1:8" s="30" customFormat="1" ht="18.75" customHeight="1">
      <c r="A7" s="35" t="s">
        <v>51</v>
      </c>
      <c r="B7" s="35" t="s">
        <v>36</v>
      </c>
      <c r="C7" s="51">
        <v>6958580.2</v>
      </c>
      <c r="D7" s="51">
        <v>3858580.2</v>
      </c>
      <c r="E7" s="50">
        <v>3100000</v>
      </c>
      <c r="F7" s="60"/>
      <c r="G7" s="60"/>
      <c r="H7" s="40"/>
    </row>
    <row r="8" spans="1:5" s="30" customFormat="1" ht="18.75" customHeight="1">
      <c r="A8" s="35"/>
      <c r="B8" s="35" t="s">
        <v>98</v>
      </c>
      <c r="C8" s="51">
        <v>3764891.97</v>
      </c>
      <c r="D8" s="51">
        <v>3764891.97</v>
      </c>
      <c r="E8" s="50"/>
    </row>
    <row r="9" spans="1:5" s="30" customFormat="1" ht="18.75" customHeight="1">
      <c r="A9" s="35" t="s">
        <v>99</v>
      </c>
      <c r="B9" s="35" t="s">
        <v>100</v>
      </c>
      <c r="C9" s="51">
        <v>868332</v>
      </c>
      <c r="D9" s="51">
        <v>868332</v>
      </c>
      <c r="E9" s="50"/>
    </row>
    <row r="10" spans="1:5" s="30" customFormat="1" ht="18.75" customHeight="1">
      <c r="A10" s="35" t="s">
        <v>101</v>
      </c>
      <c r="B10" s="35" t="s">
        <v>102</v>
      </c>
      <c r="C10" s="51">
        <v>262440</v>
      </c>
      <c r="D10" s="51">
        <v>262440</v>
      </c>
      <c r="E10" s="50"/>
    </row>
    <row r="11" spans="1:5" s="30" customFormat="1" ht="18.75" customHeight="1">
      <c r="A11" s="35" t="s">
        <v>103</v>
      </c>
      <c r="B11" s="35" t="s">
        <v>104</v>
      </c>
      <c r="C11" s="51">
        <v>3960</v>
      </c>
      <c r="D11" s="51">
        <v>3960</v>
      </c>
      <c r="E11" s="50"/>
    </row>
    <row r="12" spans="1:5" s="30" customFormat="1" ht="18.75" customHeight="1">
      <c r="A12" s="35" t="s">
        <v>105</v>
      </c>
      <c r="B12" s="35" t="s">
        <v>106</v>
      </c>
      <c r="C12" s="51">
        <v>24</v>
      </c>
      <c r="D12" s="51">
        <v>24</v>
      </c>
      <c r="E12" s="50"/>
    </row>
    <row r="13" spans="1:5" s="30" customFormat="1" ht="18.75" customHeight="1">
      <c r="A13" s="35" t="s">
        <v>107</v>
      </c>
      <c r="B13" s="35" t="s">
        <v>108</v>
      </c>
      <c r="C13" s="51">
        <v>1468750.8</v>
      </c>
      <c r="D13" s="51">
        <v>1468750.8</v>
      </c>
      <c r="E13" s="50"/>
    </row>
    <row r="14" spans="1:5" s="30" customFormat="1" ht="18.75" customHeight="1">
      <c r="A14" s="35" t="s">
        <v>109</v>
      </c>
      <c r="B14" s="35" t="s">
        <v>110</v>
      </c>
      <c r="C14" s="51">
        <v>32452</v>
      </c>
      <c r="D14" s="51">
        <v>32452</v>
      </c>
      <c r="E14" s="50"/>
    </row>
    <row r="15" spans="1:5" s="30" customFormat="1" ht="18.75" customHeight="1">
      <c r="A15" s="35" t="s">
        <v>111</v>
      </c>
      <c r="B15" s="35" t="s">
        <v>112</v>
      </c>
      <c r="C15" s="51">
        <v>325200</v>
      </c>
      <c r="D15" s="51">
        <v>325200</v>
      </c>
      <c r="E15" s="50"/>
    </row>
    <row r="16" spans="1:5" s="30" customFormat="1" ht="18.75" customHeight="1">
      <c r="A16" s="35" t="s">
        <v>113</v>
      </c>
      <c r="B16" s="35" t="s">
        <v>114</v>
      </c>
      <c r="C16" s="51">
        <v>238147.8</v>
      </c>
      <c r="D16" s="51">
        <v>238147.8</v>
      </c>
      <c r="E16" s="50"/>
    </row>
    <row r="17" spans="1:5" s="30" customFormat="1" ht="18.75" customHeight="1">
      <c r="A17" s="35" t="s">
        <v>115</v>
      </c>
      <c r="B17" s="35" t="s">
        <v>116</v>
      </c>
      <c r="C17" s="51">
        <v>89305.44</v>
      </c>
      <c r="D17" s="51">
        <v>89305.44</v>
      </c>
      <c r="E17" s="50"/>
    </row>
    <row r="18" spans="1:5" s="30" customFormat="1" ht="18.75" customHeight="1">
      <c r="A18" s="35" t="s">
        <v>117</v>
      </c>
      <c r="B18" s="35" t="s">
        <v>118</v>
      </c>
      <c r="C18" s="51">
        <v>108110.33</v>
      </c>
      <c r="D18" s="51">
        <v>108110.33</v>
      </c>
      <c r="E18" s="50"/>
    </row>
    <row r="19" spans="1:5" s="30" customFormat="1" ht="18.75" customHeight="1">
      <c r="A19" s="35" t="s">
        <v>119</v>
      </c>
      <c r="B19" s="35" t="s">
        <v>120</v>
      </c>
      <c r="C19" s="51">
        <v>12830.54</v>
      </c>
      <c r="D19" s="51">
        <v>12830.54</v>
      </c>
      <c r="E19" s="50"/>
    </row>
    <row r="20" spans="1:5" s="30" customFormat="1" ht="18.75" customHeight="1">
      <c r="A20" s="35" t="s">
        <v>121</v>
      </c>
      <c r="B20" s="35" t="s">
        <v>122</v>
      </c>
      <c r="C20" s="51">
        <v>355339.06</v>
      </c>
      <c r="D20" s="51">
        <v>355339.06</v>
      </c>
      <c r="E20" s="50"/>
    </row>
    <row r="21" spans="1:5" s="30" customFormat="1" ht="18.75" customHeight="1">
      <c r="A21" s="35"/>
      <c r="B21" s="35" t="s">
        <v>123</v>
      </c>
      <c r="C21" s="51">
        <v>3100000</v>
      </c>
      <c r="D21" s="51"/>
      <c r="E21" s="50">
        <v>3100000</v>
      </c>
    </row>
    <row r="22" spans="1:5" s="30" customFormat="1" ht="18.75" customHeight="1">
      <c r="A22" s="35" t="s">
        <v>124</v>
      </c>
      <c r="B22" s="35" t="s">
        <v>125</v>
      </c>
      <c r="C22" s="51">
        <v>200399</v>
      </c>
      <c r="D22" s="51"/>
      <c r="E22" s="50">
        <v>200399</v>
      </c>
    </row>
    <row r="23" spans="1:5" s="30" customFormat="1" ht="18.75" customHeight="1">
      <c r="A23" s="35" t="s">
        <v>126</v>
      </c>
      <c r="B23" s="35" t="s">
        <v>127</v>
      </c>
      <c r="C23" s="51">
        <v>2899601</v>
      </c>
      <c r="D23" s="51"/>
      <c r="E23" s="50">
        <v>2899601</v>
      </c>
    </row>
    <row r="24" spans="1:5" s="30" customFormat="1" ht="18.75" customHeight="1">
      <c r="A24" s="35"/>
      <c r="B24" s="35" t="s">
        <v>128</v>
      </c>
      <c r="C24" s="51">
        <v>93688.23</v>
      </c>
      <c r="D24" s="51">
        <v>93688.23</v>
      </c>
      <c r="E24" s="50"/>
    </row>
    <row r="25" spans="1:5" s="30" customFormat="1" ht="18.75" customHeight="1">
      <c r="A25" s="35" t="s">
        <v>129</v>
      </c>
      <c r="B25" s="35" t="s">
        <v>130</v>
      </c>
      <c r="C25" s="51">
        <v>89848.23</v>
      </c>
      <c r="D25" s="51">
        <v>89848.23</v>
      </c>
      <c r="E25" s="50"/>
    </row>
    <row r="26" spans="1:5" s="30" customFormat="1" ht="18.75" customHeight="1">
      <c r="A26" s="35" t="s">
        <v>131</v>
      </c>
      <c r="B26" s="35" t="s">
        <v>132</v>
      </c>
      <c r="C26" s="51">
        <v>1440</v>
      </c>
      <c r="D26" s="51">
        <v>1440</v>
      </c>
      <c r="E26" s="50"/>
    </row>
    <row r="27" spans="1:5" s="30" customFormat="1" ht="18.75" customHeight="1">
      <c r="A27" s="35" t="s">
        <v>133</v>
      </c>
      <c r="B27" s="35" t="s">
        <v>134</v>
      </c>
      <c r="C27" s="51">
        <v>2400</v>
      </c>
      <c r="D27" s="51">
        <v>2400</v>
      </c>
      <c r="E27" s="50"/>
    </row>
    <row r="28" spans="1:8" s="30" customFormat="1" ht="21" customHeight="1">
      <c r="A28" s="42"/>
      <c r="B28" s="42"/>
      <c r="C28" s="42"/>
      <c r="D28" s="42"/>
      <c r="E28" s="42"/>
      <c r="F28" s="42"/>
      <c r="G28" s="42"/>
      <c r="H28" s="40"/>
    </row>
    <row r="29" spans="1:7" s="30" customFormat="1" ht="21" customHeight="1">
      <c r="A29" s="42"/>
      <c r="B29" s="42"/>
      <c r="C29" s="42"/>
      <c r="D29" s="42"/>
      <c r="E29" s="42"/>
      <c r="F29" s="42"/>
      <c r="G29" s="42"/>
    </row>
    <row r="30" spans="1:6" s="30" customFormat="1" ht="21" customHeight="1">
      <c r="A30" s="42"/>
      <c r="B30" s="42"/>
      <c r="C30" s="42"/>
      <c r="D30" s="42"/>
      <c r="E30" s="42"/>
      <c r="F30" s="42"/>
    </row>
    <row r="31" spans="1:7" s="30" customFormat="1" ht="21" customHeight="1">
      <c r="A31" s="42"/>
      <c r="B31" s="42"/>
      <c r="C31" s="42"/>
      <c r="D31" s="42"/>
      <c r="E31" s="42"/>
      <c r="F31" s="42"/>
      <c r="G31" s="42"/>
    </row>
    <row r="32" spans="1:7" s="30" customFormat="1" ht="21" customHeight="1">
      <c r="A32" s="42"/>
      <c r="B32" s="42"/>
      <c r="C32" s="42"/>
      <c r="D32" s="42"/>
      <c r="E32" s="42"/>
      <c r="F32" s="42"/>
      <c r="G32" s="42"/>
    </row>
    <row r="33" spans="1:7" s="30" customFormat="1" ht="21" customHeight="1">
      <c r="A33" s="42"/>
      <c r="B33" s="42"/>
      <c r="C33" s="42"/>
      <c r="D33" s="42"/>
      <c r="E33" s="42"/>
      <c r="F33" s="42"/>
      <c r="G33" s="42"/>
    </row>
    <row r="34" spans="1:7" s="30" customFormat="1" ht="21" customHeight="1">
      <c r="A34" s="42"/>
      <c r="B34" s="42"/>
      <c r="C34" s="42"/>
      <c r="D34" s="42"/>
      <c r="E34" s="42"/>
      <c r="F34" s="42"/>
      <c r="G34" s="42"/>
    </row>
    <row r="35" spans="1:7" s="30" customFormat="1" ht="21" customHeight="1">
      <c r="A35" s="42"/>
      <c r="B35" s="42"/>
      <c r="C35" s="42"/>
      <c r="D35" s="42"/>
      <c r="E35" s="42"/>
      <c r="F35" s="42"/>
      <c r="G35" s="42"/>
    </row>
    <row r="36" spans="1:7" s="30" customFormat="1" ht="21" customHeight="1">
      <c r="A36" s="42"/>
      <c r="B36" s="42"/>
      <c r="C36" s="42"/>
      <c r="D36" s="42"/>
      <c r="E36" s="42"/>
      <c r="F36" s="42"/>
      <c r="G36" s="42"/>
    </row>
    <row r="37" s="30" customFormat="1" ht="21" customHeight="1"/>
    <row r="38" spans="1:7" s="30" customFormat="1" ht="21" customHeight="1">
      <c r="A38" s="42"/>
      <c r="B38" s="42"/>
      <c r="C38" s="42"/>
      <c r="D38" s="42"/>
      <c r="E38" s="42"/>
      <c r="F38" s="42"/>
      <c r="G38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24.28125" style="30" customWidth="1"/>
    <col min="2" max="2" width="50.421875" style="30" customWidth="1"/>
    <col min="3" max="3" width="19.7109375" style="30" customWidth="1"/>
    <col min="4" max="4" width="17.7109375" style="30" customWidth="1"/>
    <col min="5" max="5" width="15.00390625" style="30" customWidth="1"/>
    <col min="6" max="6" width="17.57421875" style="30" customWidth="1"/>
    <col min="7" max="7" width="18.57421875" style="30" customWidth="1"/>
    <col min="8" max="8" width="9.140625" style="30" customWidth="1"/>
  </cols>
  <sheetData>
    <row r="1" s="30" customFormat="1" ht="15">
      <c r="G1" s="52"/>
    </row>
    <row r="2" spans="1:7" s="30" customFormat="1" ht="30" customHeight="1">
      <c r="A2" s="43" t="s">
        <v>135</v>
      </c>
      <c r="B2" s="43"/>
      <c r="C2" s="43"/>
      <c r="D2" s="43"/>
      <c r="E2" s="43"/>
      <c r="F2" s="43"/>
      <c r="G2" s="43"/>
    </row>
    <row r="3" spans="1:7" s="30" customFormat="1" ht="18" customHeight="1">
      <c r="A3" s="53" t="s">
        <v>9</v>
      </c>
      <c r="B3" s="53"/>
      <c r="C3" s="53"/>
      <c r="D3" s="54"/>
      <c r="E3" s="54"/>
      <c r="F3" s="54"/>
      <c r="G3" s="47" t="s">
        <v>10</v>
      </c>
    </row>
    <row r="4" spans="1:7" s="30" customFormat="1" ht="31.5" customHeight="1">
      <c r="A4" s="34" t="s">
        <v>136</v>
      </c>
      <c r="B4" s="34" t="s">
        <v>137</v>
      </c>
      <c r="C4" s="34" t="s">
        <v>36</v>
      </c>
      <c r="D4" s="55" t="s">
        <v>138</v>
      </c>
      <c r="E4" s="34" t="s">
        <v>139</v>
      </c>
      <c r="F4" s="56" t="s">
        <v>140</v>
      </c>
      <c r="G4" s="34" t="s">
        <v>141</v>
      </c>
    </row>
    <row r="5" spans="1:7" s="30" customFormat="1" ht="21.75" customHeight="1">
      <c r="A5" s="57" t="s">
        <v>50</v>
      </c>
      <c r="B5" s="57" t="s">
        <v>50</v>
      </c>
      <c r="C5" s="58">
        <v>1</v>
      </c>
      <c r="D5" s="59">
        <f>C5+1</f>
        <v>2</v>
      </c>
      <c r="E5" s="59">
        <f>D5+1</f>
        <v>3</v>
      </c>
      <c r="F5" s="59">
        <f>E5+1</f>
        <v>4</v>
      </c>
      <c r="G5" s="59">
        <f>F5+1</f>
        <v>5</v>
      </c>
    </row>
    <row r="6" spans="1:7" s="30" customFormat="1" ht="22.5" customHeight="1">
      <c r="A6" s="35"/>
      <c r="B6" s="35"/>
      <c r="C6" s="51"/>
      <c r="D6" s="51"/>
      <c r="E6" s="51"/>
      <c r="F6" s="50"/>
      <c r="G6" s="50"/>
    </row>
    <row r="7" s="30" customFormat="1" ht="15"/>
    <row r="8" s="30" customFormat="1" ht="15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2"/>
      <c r="B1" s="42"/>
      <c r="C1" s="42"/>
      <c r="D1" s="42"/>
      <c r="E1" s="42"/>
      <c r="F1" s="42"/>
      <c r="G1" s="42"/>
    </row>
    <row r="2" spans="1:7" s="30" customFormat="1" ht="29.25" customHeight="1">
      <c r="A2" s="43" t="s">
        <v>142</v>
      </c>
      <c r="B2" s="43"/>
      <c r="C2" s="43"/>
      <c r="D2" s="43"/>
      <c r="E2" s="43"/>
      <c r="F2" s="44"/>
      <c r="G2" s="44"/>
    </row>
    <row r="3" spans="1:7" s="30" customFormat="1" ht="21" customHeight="1">
      <c r="A3" s="45" t="s">
        <v>9</v>
      </c>
      <c r="B3" s="46"/>
      <c r="C3" s="46"/>
      <c r="D3" s="46"/>
      <c r="E3" s="47" t="s">
        <v>10</v>
      </c>
      <c r="F3" s="42"/>
      <c r="G3" s="42"/>
    </row>
    <row r="4" spans="1:7" s="30" customFormat="1" ht="17.25" customHeight="1">
      <c r="A4" s="33" t="s">
        <v>70</v>
      </c>
      <c r="B4" s="33"/>
      <c r="C4" s="33" t="s">
        <v>14</v>
      </c>
      <c r="D4" s="33"/>
      <c r="E4" s="33"/>
      <c r="F4" s="42"/>
      <c r="G4" s="42"/>
    </row>
    <row r="5" spans="1:7" s="30" customFormat="1" ht="21" customHeight="1">
      <c r="A5" s="33" t="s">
        <v>76</v>
      </c>
      <c r="B5" s="32" t="s">
        <v>77</v>
      </c>
      <c r="C5" s="48" t="s">
        <v>36</v>
      </c>
      <c r="D5" s="48" t="s">
        <v>71</v>
      </c>
      <c r="E5" s="48" t="s">
        <v>72</v>
      </c>
      <c r="F5" s="42"/>
      <c r="G5" s="42"/>
    </row>
    <row r="6" spans="1:8" s="30" customFormat="1" ht="21" customHeight="1">
      <c r="A6" s="34" t="s">
        <v>50</v>
      </c>
      <c r="B6" s="34" t="s">
        <v>50</v>
      </c>
      <c r="C6" s="49">
        <v>1</v>
      </c>
      <c r="D6" s="49">
        <f>C6+1</f>
        <v>2</v>
      </c>
      <c r="E6" s="49">
        <f>D6+1</f>
        <v>3</v>
      </c>
      <c r="F6" s="42"/>
      <c r="G6" s="42"/>
      <c r="H6" s="40"/>
    </row>
    <row r="7" spans="1:7" s="30" customFormat="1" ht="18.75" customHeight="1">
      <c r="A7" s="35"/>
      <c r="B7" s="35"/>
      <c r="C7" s="50"/>
      <c r="D7" s="51"/>
      <c r="E7" s="50"/>
      <c r="F7" s="42"/>
      <c r="G7" s="42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刘小兔</cp:lastModifiedBy>
  <dcterms:created xsi:type="dcterms:W3CDTF">2021-05-31T02:28:21Z</dcterms:created>
  <dcterms:modified xsi:type="dcterms:W3CDTF">2021-05-31T02:28:37Z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26AC870CF86947D3A4B16C48C87CC57A</vt:lpwstr>
  </property>
  <property fmtid="{D5CDD505-2E9C-101B-9397-08002B2CF9AE}" pid="4" name="KSOProductBuildV">
    <vt:lpwstr>2052-11.1.0.10495</vt:lpwstr>
  </property>
</Properties>
</file>