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<sst xmlns="http://schemas.openxmlformats.org/spreadsheetml/2006/main" count="256" uniqueCount="141">
  <si>
    <t>收支预算总表</t>
  </si>
  <si>
    <t>填报单位:[110001]南昌市西湖区工商业联合会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</si>
  <si>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</si>
  <si>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</si>
  <si>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</si>
  <si>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</si>
  <si>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</si>
  <si>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</si>
  <si>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</si>
  <si>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</si>
  <si>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</si>
  <si>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</si>
  <si>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</si>
  <si>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</si>
  <si>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</si>
  <si>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</si>
  <si>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</si>
  <si>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</si>
  <si>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</si>
  <si>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</si>
  <si>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</si>
  <si>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</si>
  <si>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</si>
  <si>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</si>
  <si>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</si>
  <si>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</si>
  <si>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[110001]南昌市西湖区工商业联合会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</si>
  <si>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</si>
  <si>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</si>
  <si>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</si>
  <si>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</si>
  <si>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</si>
  <si>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</si>
  <si>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</si>
  <si>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</si>
  <si>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</si>
  <si>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</si>
  <si>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</si>
  <si>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</si>
  <si>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</si>
  <si>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</si>
  <si>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</si>
  <si>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</si>
  <si>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</si>
  <si>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</si>
  <si>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</si>
  <si>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</si>
  <si>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</si>
  <si>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</si>
  <si>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</si>
  <si>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</si>
  <si>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</si>
  <si>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</si>
  <si>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</si>
  <si>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</si>
  <si>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</si>
  <si>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</si>
  <si>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</si>
  <si>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</si>
  <si>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</si>
  <si>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</si>
  <si>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单位支出总表</t>
  </si>
  <si>
    <t>填报单位[110001]南昌市西湖区工商业联合会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</si>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</sst>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2" fontId="4" fillId="0" borderId="18" xfId="0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10" fillId="0" borderId="10" xfId="0" applyNumberFormat="1" applyFont="1" applyBorder="1" applyAlignment="1" applyProtection="1">
      <alignment horizontal="center" vertical="center"/>
      <protection/>
    </xf>
    <xf numFmtId="182" fontId="10" fillId="0" borderId="10" xfId="0" applyNumberFormat="1" applyFont="1" applyBorder="1" applyAlignment="1" applyProtection="1">
      <alignment/>
      <protection/>
    </xf>
    <xf numFmtId="180" fontId="10" fillId="0" borderId="10" xfId="0" applyNumberFormat="1" applyFont="1" applyBorder="1" applyAlignment="1" applyProtection="1">
      <alignment horizontal="right" vertical="center"/>
      <protection/>
    </xf>
    <xf numFmtId="182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182" fontId="10" fillId="0" borderId="10" xfId="0" applyNumberFormat="1" applyFont="1" applyBorder="1" applyAlignment="1" applyProtection="1">
      <alignment horizontal="left" vertical="center"/>
      <protection/>
    </xf>
    <xf numFmtId="180" fontId="10" fillId="0" borderId="10" xfId="0" applyNumberFormat="1" applyFont="1" applyBorder="1" applyAlignment="1" applyProtection="1">
      <alignment horizontal="right" vertical="center" wrapText="1"/>
      <protection/>
    </xf>
    <xf numFmtId="182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1">
      <selection activeCell="G43" sqref="G42:G4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2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2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2.75" customHeight="1">
      <c r="A6" s="63" t="s">
        <v>8</v>
      </c>
      <c r="B6" s="64">
        <f>IF(ISBLANK(SUM(B7,B8,B9))," ",SUM(B7,B8,B9))</f>
        <v>177.9475</v>
      </c>
      <c r="C6" s="65" t="str">
        <f>IF(ISBLANK('支出总表（引用）'!A8)," ",'支出总表（引用）'!A8)</f>
        <v>一般公共服务支出</v>
      </c>
      <c r="D6" s="66">
        <f>IF(ISBLANK('支出总表（引用）'!B8)," ",'支出总表（引用）'!B8)</f>
        <v>161.0586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2.75" customHeight="1">
      <c r="A7" s="67" t="s">
        <v>9</v>
      </c>
      <c r="B7" s="64">
        <v>177.9475</v>
      </c>
      <c r="C7" s="65" t="str">
        <f>IF(ISBLANK('支出总表（引用）'!A9)," ",'支出总表（引用）'!A9)</f>
        <v>社会保障和就业支出</v>
      </c>
      <c r="D7" s="66">
        <f>IF(ISBLANK('支出总表（引用）'!B9)," ",'支出总表（引用）'!B9)</f>
        <v>16.8889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2.75" customHeight="1">
      <c r="A8" s="67" t="s">
        <v>10</v>
      </c>
      <c r="B8" s="68"/>
      <c r="C8" s="65" t="str">
        <f>IF(ISBLANK('支出总表（引用）'!A10)," ",'支出总表（引用）'!A10)</f>
        <v> </v>
      </c>
      <c r="D8" s="66" t="str">
        <f>IF(ISBLANK('支出总表（引用）'!B10)," ",'支出总表（引用）'!B10)</f>
        <v> 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2.75" customHeight="1">
      <c r="A9" s="67" t="s">
        <v>11</v>
      </c>
      <c r="B9" s="68"/>
      <c r="C9" s="65" t="str">
        <f>IF(ISBLANK('支出总表（引用）'!A11)," ",'支出总表（引用）'!A11)</f>
        <v> </v>
      </c>
      <c r="D9" s="66" t="str">
        <f>IF(ISBLANK('支出总表（引用）'!B11)," ",'支出总表（引用）'!B11)</f>
        <v> 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2.75" customHeight="1">
      <c r="A10" s="63" t="s">
        <v>12</v>
      </c>
      <c r="B10" s="64"/>
      <c r="C10" s="65" t="str">
        <f>IF(ISBLANK('支出总表（引用）'!A12)," ",'支出总表（引用）'!A12)</f>
        <v> </v>
      </c>
      <c r="D10" s="66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2.75" customHeight="1">
      <c r="A11" s="67" t="s">
        <v>13</v>
      </c>
      <c r="B11" s="64"/>
      <c r="C11" s="65" t="str">
        <f>IF(ISBLANK('支出总表（引用）'!A13)," ",'支出总表（引用）'!A13)</f>
        <v> </v>
      </c>
      <c r="D11" s="66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2.75" customHeight="1">
      <c r="A12" s="67" t="s">
        <v>14</v>
      </c>
      <c r="B12" s="64"/>
      <c r="C12" s="65" t="str">
        <f>IF(ISBLANK('支出总表（引用）'!A14)," ",'支出总表（引用）'!A14)</f>
        <v> </v>
      </c>
      <c r="D12" s="66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2.75" customHeight="1">
      <c r="A13" s="67" t="s">
        <v>15</v>
      </c>
      <c r="B13" s="64"/>
      <c r="C13" s="65" t="str">
        <f>IF(ISBLANK('支出总表（引用）'!A15)," ",'支出总表（引用）'!A15)</f>
        <v> </v>
      </c>
      <c r="D13" s="66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2.75" customHeight="1">
      <c r="A14" s="67" t="s">
        <v>16</v>
      </c>
      <c r="B14" s="68"/>
      <c r="C14" s="65" t="str">
        <f>IF(ISBLANK('支出总表（引用）'!A16)," ",'支出总表（引用）'!A16)</f>
        <v> </v>
      </c>
      <c r="D14" s="66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2.75" customHeight="1">
      <c r="A15" s="67" t="s">
        <v>17</v>
      </c>
      <c r="B15" s="68"/>
      <c r="C15" s="65" t="str">
        <f>IF(ISBLANK('支出总表（引用）'!A17)," ",'支出总表（引用）'!A17)</f>
        <v> </v>
      </c>
      <c r="D15" s="66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2.75" customHeight="1">
      <c r="A16" s="63"/>
      <c r="C16" s="65" t="str">
        <f>IF(ISBLANK('支出总表（引用）'!A18)," ",'支出总表（引用）'!A18)</f>
        <v> </v>
      </c>
      <c r="D16" s="66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2.75" customHeight="1">
      <c r="A17" s="63"/>
      <c r="B17" s="69"/>
      <c r="C17" s="65" t="str">
        <f>IF(ISBLANK('支出总表（引用）'!A19)," ",'支出总表（引用）'!A19)</f>
        <v> </v>
      </c>
      <c r="D17" s="66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2.75" customHeight="1">
      <c r="A18" s="63"/>
      <c r="B18" s="69"/>
      <c r="C18" s="65" t="str">
        <f>IF(ISBLANK('支出总表（引用）'!A20)," ",'支出总表（引用）'!A20)</f>
        <v> </v>
      </c>
      <c r="D18" s="66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2.75" customHeight="1">
      <c r="A19" s="63"/>
      <c r="B19" s="69"/>
      <c r="C19" s="65" t="str">
        <f>IF(ISBLANK('支出总表（引用）'!A21)," ",'支出总表（引用）'!A21)</f>
        <v> </v>
      </c>
      <c r="D19" s="66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2.75" customHeight="1">
      <c r="A20" s="63"/>
      <c r="B20" s="69"/>
      <c r="C20" s="65" t="str">
        <f>IF(ISBLANK('支出总表（引用）'!A22)," ",'支出总表（引用）'!A22)</f>
        <v> </v>
      </c>
      <c r="D20" s="66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2.75" customHeight="1">
      <c r="A21" s="63"/>
      <c r="B21" s="69"/>
      <c r="C21" s="65" t="str">
        <f>IF(ISBLANK('支出总表（引用）'!A23)," ",'支出总表（引用）'!A23)</f>
        <v> </v>
      </c>
      <c r="D21" s="66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2.75" customHeight="1">
      <c r="A22" s="63"/>
      <c r="B22" s="69"/>
      <c r="C22" s="65" t="str">
        <f>IF(ISBLANK('支出总表（引用）'!A24)," ",'支出总表（引用）'!A24)</f>
        <v> </v>
      </c>
      <c r="D22" s="66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2.75" customHeight="1">
      <c r="A23" s="63"/>
      <c r="B23" s="69"/>
      <c r="C23" s="65" t="str">
        <f>IF(ISBLANK('支出总表（引用）'!A25)," ",'支出总表（引用）'!A25)</f>
        <v> </v>
      </c>
      <c r="D23" s="66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2.75" customHeight="1">
      <c r="A24" s="63"/>
      <c r="B24" s="69"/>
      <c r="C24" s="65" t="str">
        <f>IF(ISBLANK('支出总表（引用）'!A26)," ",'支出总表（引用）'!A26)</f>
        <v> </v>
      </c>
      <c r="D24" s="66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2.75" customHeight="1">
      <c r="A25" s="63"/>
      <c r="B25" s="69"/>
      <c r="C25" s="65" t="str">
        <f>IF(ISBLANK('支出总表（引用）'!A27)," ",'支出总表（引用）'!A27)</f>
        <v> </v>
      </c>
      <c r="D25" s="66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2.75" customHeight="1">
      <c r="A26" s="63"/>
      <c r="B26" s="69"/>
      <c r="C26" s="65" t="str">
        <f>IF(ISBLANK('支出总表（引用）'!A28)," ",'支出总表（引用）'!A28)</f>
        <v> </v>
      </c>
      <c r="D26" s="66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2.75" customHeight="1">
      <c r="A27" s="63"/>
      <c r="B27" s="69"/>
      <c r="C27" s="65" t="str">
        <f>IF(ISBLANK('支出总表（引用）'!A29)," ",'支出总表（引用）'!A29)</f>
        <v> </v>
      </c>
      <c r="D27" s="66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2.75" customHeight="1">
      <c r="A28" s="63"/>
      <c r="B28" s="69"/>
      <c r="C28" s="65" t="str">
        <f>IF(ISBLANK('支出总表（引用）'!A30)," ",'支出总表（引用）'!A30)</f>
        <v> </v>
      </c>
      <c r="D28" s="66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2.75" customHeight="1">
      <c r="A29" s="63"/>
      <c r="B29" s="69"/>
      <c r="C29" s="65" t="str">
        <f>IF(ISBLANK('支出总表（引用）'!A31)," ",'支出总表（引用）'!A31)</f>
        <v> </v>
      </c>
      <c r="D29" s="66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2.75" customHeight="1">
      <c r="A30" s="63"/>
      <c r="B30" s="69"/>
      <c r="C30" s="65" t="str">
        <f>IF(ISBLANK('支出总表（引用）'!A32)," ",'支出总表（引用）'!A32)</f>
        <v> </v>
      </c>
      <c r="D30" s="66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2.75" customHeight="1">
      <c r="A31" s="63"/>
      <c r="B31" s="69"/>
      <c r="C31" s="65" t="str">
        <f>IF(ISBLANK('支出总表（引用）'!A33)," ",'支出总表（引用）'!A33)</f>
        <v> </v>
      </c>
      <c r="D31" s="66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2.75" customHeight="1">
      <c r="A32" s="63"/>
      <c r="B32" s="69"/>
      <c r="C32" s="65" t="str">
        <f>IF(ISBLANK('支出总表（引用）'!A34)," ",'支出总表（引用）'!A34)</f>
        <v> </v>
      </c>
      <c r="D32" s="66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2.75" customHeight="1">
      <c r="A33" s="63"/>
      <c r="B33" s="69"/>
      <c r="C33" s="65" t="str">
        <f>IF(ISBLANK('支出总表（引用）'!A35)," ",'支出总表（引用）'!A35)</f>
        <v> </v>
      </c>
      <c r="D33" s="66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2.75" customHeight="1">
      <c r="A34" s="63"/>
      <c r="B34" s="69"/>
      <c r="C34" s="65" t="str">
        <f>IF(ISBLANK('支出总表（引用）'!A36)," ",'支出总表（引用）'!A36)</f>
        <v> </v>
      </c>
      <c r="D34" s="66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2.75" customHeight="1">
      <c r="A35" s="63"/>
      <c r="B35" s="69"/>
      <c r="C35" s="65" t="str">
        <f>IF(ISBLANK('支出总表（引用）'!A37)," ",'支出总表（引用）'!A37)</f>
        <v> </v>
      </c>
      <c r="D35" s="66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2.75" customHeight="1">
      <c r="A36" s="63"/>
      <c r="B36" s="69"/>
      <c r="C36" s="65" t="str">
        <f>IF(ISBLANK('支出总表（引用）'!A38)," ",'支出总表（引用）'!A38)</f>
        <v> </v>
      </c>
      <c r="D36" s="66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2.75" customHeight="1">
      <c r="A37" s="63"/>
      <c r="B37" s="69"/>
      <c r="C37" s="65" t="str">
        <f>IF(ISBLANK('支出总表（引用）'!A39)," ",'支出总表（引用）'!A39)</f>
        <v> </v>
      </c>
      <c r="D37" s="66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2.75" customHeight="1">
      <c r="A38" s="63"/>
      <c r="B38" s="69"/>
      <c r="C38" s="65" t="str">
        <f>IF(ISBLANK('支出总表（引用）'!A40)," ",'支出总表（引用）'!A40)</f>
        <v> </v>
      </c>
      <c r="D38" s="66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2.75" customHeight="1">
      <c r="A39" s="63"/>
      <c r="B39" s="69"/>
      <c r="C39" s="65" t="str">
        <f>IF(ISBLANK('支出总表（引用）'!A41)," ",'支出总表（引用）'!A41)</f>
        <v> </v>
      </c>
      <c r="D39" s="66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2.75" customHeight="1">
      <c r="A40" s="63"/>
      <c r="B40" s="69"/>
      <c r="C40" s="65" t="str">
        <f>IF(ISBLANK('支出总表（引用）'!A42)," ",'支出总表（引用）'!A42)</f>
        <v> </v>
      </c>
      <c r="D40" s="66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2.75" customHeight="1">
      <c r="A41" s="63"/>
      <c r="B41" s="69"/>
      <c r="C41" s="65" t="str">
        <f>IF(ISBLANK('支出总表（引用）'!A43)," ",'支出总表（引用）'!A43)</f>
        <v> </v>
      </c>
      <c r="D41" s="66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2.75" customHeight="1">
      <c r="A42" s="63"/>
      <c r="B42" s="69"/>
      <c r="C42" s="65" t="str">
        <f>IF(ISBLANK('支出总表（引用）'!A44)," ",'支出总表（引用）'!A44)</f>
        <v> </v>
      </c>
      <c r="D42" s="66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2.75" customHeight="1">
      <c r="A43" s="63"/>
      <c r="B43" s="69"/>
      <c r="C43" s="65" t="str">
        <f>IF(ISBLANK('支出总表（引用）'!A45)," ",'支出总表（引用）'!A45)</f>
        <v> </v>
      </c>
      <c r="D43" s="66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2.75" customHeight="1">
      <c r="A44" s="63"/>
      <c r="B44" s="69"/>
      <c r="C44" s="65" t="str">
        <f>IF(ISBLANK('支出总表（引用）'!A46)," ",'支出总表（引用）'!A46)</f>
        <v> </v>
      </c>
      <c r="D44" s="66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2.75" customHeight="1">
      <c r="A45" s="63"/>
      <c r="B45" s="69"/>
      <c r="C45" s="65" t="str">
        <f>IF(ISBLANK('支出总表（引用）'!A47)," ",'支出总表（引用）'!A47)</f>
        <v> </v>
      </c>
      <c r="D45" s="66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2.75" customHeight="1">
      <c r="A46" s="63"/>
      <c r="B46" s="69"/>
      <c r="C46" s="65" t="str">
        <f>IF(ISBLANK('支出总表（引用）'!A48)," ",'支出总表（引用）'!A48)</f>
        <v> </v>
      </c>
      <c r="D46" s="66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2.75" customHeight="1">
      <c r="A47" s="63"/>
      <c r="B47" s="69"/>
      <c r="C47" s="65" t="str">
        <f>IF(ISBLANK('支出总表（引用）'!A49)," ",'支出总表（引用）'!A49)</f>
        <v> </v>
      </c>
      <c r="D47" s="66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2.75" customHeight="1">
      <c r="A48" s="67"/>
      <c r="B48" s="69"/>
      <c r="C48" s="65"/>
      <c r="D48" s="66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2.75" customHeight="1">
      <c r="A49" s="62" t="s">
        <v>18</v>
      </c>
      <c r="B49" s="68">
        <v>177.9475</v>
      </c>
      <c r="C49" s="62" t="s">
        <v>19</v>
      </c>
      <c r="D49" s="70">
        <f>IF(ISBLANK('支出总表（引用）'!B7)," ",'支出总表（引用）'!B7)</f>
        <v>177.9475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2.75" customHeight="1">
      <c r="A50" s="67" t="s">
        <v>20</v>
      </c>
      <c r="B50" s="68"/>
      <c r="C50" s="67" t="s">
        <v>21</v>
      </c>
      <c r="D50" s="70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2.75" customHeight="1">
      <c r="A51" s="67" t="s">
        <v>22</v>
      </c>
      <c r="B51" s="6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2.75" customHeight="1">
      <c r="A52" s="63"/>
      <c r="B52" s="68"/>
      <c r="C52" s="63"/>
      <c r="D52" s="70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2.75" customHeight="1">
      <c r="A53" s="62" t="s">
        <v>23</v>
      </c>
      <c r="B53" s="68">
        <v>177.9475</v>
      </c>
      <c r="C53" s="62" t="s">
        <v>24</v>
      </c>
      <c r="D53" s="70">
        <f>B53</f>
        <v>177.9475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71"/>
      <c r="B54" s="71"/>
      <c r="C54" s="71"/>
      <c r="D54" s="71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5506944444444445" right="0.75" top="0.19652777777777777" bottom="0.11805555555555555" header="0.2361111111111111" footer="0.15694444444444444"/>
  <pageSetup horizontalDpi="300" verticalDpi="300" orientation="landscape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137</v>
      </c>
      <c r="B2" s="7"/>
      <c r="C2" s="7"/>
    </row>
    <row r="3" s="1" customFormat="1" ht="17.25" customHeight="1"/>
    <row r="4" spans="1:3" s="1" customFormat="1" ht="15.75" customHeight="1">
      <c r="A4" s="8" t="s">
        <v>138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177.9475</v>
      </c>
      <c r="C7" s="10"/>
      <c r="D7" s="11"/>
      <c r="F7" s="11"/>
    </row>
    <row r="8" spans="1:3" s="1" customFormat="1" ht="27" customHeight="1">
      <c r="A8" s="9" t="s">
        <v>46</v>
      </c>
      <c r="B8" s="10">
        <v>161.0586</v>
      </c>
      <c r="C8" s="10"/>
    </row>
    <row r="9" spans="1:3" s="1" customFormat="1" ht="27" customHeight="1">
      <c r="A9" s="9" t="s">
        <v>54</v>
      </c>
      <c r="B9" s="10">
        <v>16.8889</v>
      </c>
      <c r="C9" s="10"/>
    </row>
    <row r="10" spans="1:3" s="1" customFormat="1" ht="27.75" customHeight="1">
      <c r="A10" s="12"/>
      <c r="B10" s="12"/>
      <c r="C10" s="1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138</v>
      </c>
      <c r="B3" s="4" t="s">
        <v>31</v>
      </c>
      <c r="C3" s="4" t="s">
        <v>70</v>
      </c>
      <c r="D3" s="4" t="s">
        <v>71</v>
      </c>
      <c r="E3" s="4" t="s">
        <v>140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177.9475</v>
      </c>
      <c r="C6" s="6">
        <v>177.9475</v>
      </c>
      <c r="D6" s="6"/>
      <c r="E6" s="4"/>
    </row>
    <row r="7" spans="1:5" s="1" customFormat="1" ht="27" customHeight="1">
      <c r="A7" s="5" t="s">
        <v>46</v>
      </c>
      <c r="B7" s="6">
        <v>161.0586</v>
      </c>
      <c r="C7" s="6">
        <v>161.0586</v>
      </c>
      <c r="D7" s="6"/>
      <c r="E7" s="4"/>
    </row>
    <row r="8" spans="1:5" s="1" customFormat="1" ht="27" customHeight="1">
      <c r="A8" s="5" t="s">
        <v>54</v>
      </c>
      <c r="B8" s="6">
        <v>16.8889</v>
      </c>
      <c r="C8" s="6">
        <v>16.8889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9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6" width="14.7109375" style="1" customWidth="1"/>
    <col min="7" max="15" width="8.2812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177.9475</v>
      </c>
      <c r="D7" s="28"/>
      <c r="E7" s="28">
        <v>177.9475</v>
      </c>
      <c r="F7" s="28">
        <v>177.9475</v>
      </c>
      <c r="G7" s="6"/>
      <c r="H7" s="6"/>
      <c r="I7" s="28"/>
      <c r="J7" s="28"/>
      <c r="K7" s="28"/>
      <c r="L7" s="28"/>
      <c r="M7" s="28"/>
      <c r="N7" s="28"/>
      <c r="O7" s="28"/>
    </row>
    <row r="8" spans="1:15" s="1" customFormat="1" ht="27" customHeight="1">
      <c r="A8" s="5" t="s">
        <v>45</v>
      </c>
      <c r="B8" s="56" t="s">
        <v>46</v>
      </c>
      <c r="C8" s="6">
        <v>161.0586</v>
      </c>
      <c r="D8" s="28"/>
      <c r="E8" s="28">
        <v>161.0586</v>
      </c>
      <c r="F8" s="28">
        <v>161.0586</v>
      </c>
      <c r="G8" s="6"/>
      <c r="H8" s="6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6" t="s">
        <v>48</v>
      </c>
      <c r="C9" s="6">
        <v>161.0586</v>
      </c>
      <c r="D9" s="28"/>
      <c r="E9" s="28">
        <v>161.0586</v>
      </c>
      <c r="F9" s="28">
        <v>161.0586</v>
      </c>
      <c r="G9" s="6"/>
      <c r="H9" s="6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6" t="s">
        <v>50</v>
      </c>
      <c r="C10" s="6">
        <v>128.6586</v>
      </c>
      <c r="D10" s="28"/>
      <c r="E10" s="28">
        <v>128.6586</v>
      </c>
      <c r="F10" s="28">
        <v>128.6586</v>
      </c>
      <c r="G10" s="6"/>
      <c r="H10" s="6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6" t="s">
        <v>52</v>
      </c>
      <c r="C11" s="6">
        <v>32.4</v>
      </c>
      <c r="D11" s="28"/>
      <c r="E11" s="28">
        <v>32.4</v>
      </c>
      <c r="F11" s="28">
        <v>32.4</v>
      </c>
      <c r="G11" s="6"/>
      <c r="H11" s="6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6" t="s">
        <v>54</v>
      </c>
      <c r="C12" s="6">
        <v>16.8889</v>
      </c>
      <c r="D12" s="28"/>
      <c r="E12" s="28">
        <v>16.8889</v>
      </c>
      <c r="F12" s="28">
        <v>16.8889</v>
      </c>
      <c r="G12" s="6"/>
      <c r="H12" s="6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16.8889</v>
      </c>
      <c r="D13" s="28"/>
      <c r="E13" s="28">
        <v>16.8889</v>
      </c>
      <c r="F13" s="28">
        <v>16.8889</v>
      </c>
      <c r="G13" s="6"/>
      <c r="H13" s="6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11.6889</v>
      </c>
      <c r="D14" s="28"/>
      <c r="E14" s="28">
        <v>11.6889</v>
      </c>
      <c r="F14" s="28">
        <v>11.6889</v>
      </c>
      <c r="G14" s="6"/>
      <c r="H14" s="6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6" t="s">
        <v>60</v>
      </c>
      <c r="C15" s="6">
        <v>5.2</v>
      </c>
      <c r="D15" s="28"/>
      <c r="E15" s="28">
        <v>5.2</v>
      </c>
      <c r="F15" s="28">
        <v>5.2</v>
      </c>
      <c r="G15" s="6"/>
      <c r="H15" s="6"/>
      <c r="I15" s="28"/>
      <c r="J15" s="28"/>
      <c r="K15" s="28"/>
      <c r="L15" s="28"/>
      <c r="M15" s="28"/>
      <c r="N15" s="28"/>
      <c r="O15" s="28"/>
    </row>
    <row r="16" s="1" customFormat="1" ht="21" customHeight="1">
      <c r="C16" s="50"/>
    </row>
    <row r="17" s="1" customFormat="1" ht="21" customHeight="1">
      <c r="C17" s="50"/>
    </row>
    <row r="18" s="1" customFormat="1" ht="21" customHeight="1">
      <c r="C18" s="50"/>
    </row>
    <row r="19" s="1" customFormat="1" ht="21" customHeight="1">
      <c r="C19" s="50"/>
    </row>
    <row r="20" s="1" customFormat="1" ht="21" customHeight="1">
      <c r="C20" s="50"/>
    </row>
    <row r="21" s="1" customFormat="1" ht="21" customHeight="1">
      <c r="C21" s="50"/>
    </row>
    <row r="22" s="1" customFormat="1" ht="21" customHeight="1">
      <c r="C22" s="50"/>
    </row>
    <row r="23" s="1" customFormat="1" ht="21" customHeight="1">
      <c r="C23" s="50"/>
    </row>
    <row r="24" s="1" customFormat="1" ht="21" customHeight="1">
      <c r="C24" s="50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15">
      <c r="C29" s="50"/>
    </row>
    <row r="30" s="1" customFormat="1" ht="15">
      <c r="C30" s="50"/>
    </row>
    <row r="31" s="1" customFormat="1" ht="15">
      <c r="C31" s="50"/>
    </row>
    <row r="32" s="1" customFormat="1" ht="15">
      <c r="C32" s="50"/>
    </row>
    <row r="33" s="1" customFormat="1" ht="15">
      <c r="C33" s="50"/>
    </row>
    <row r="34" s="1" customFormat="1" ht="15">
      <c r="C34" s="50"/>
    </row>
    <row r="35" s="1" customFormat="1" ht="15">
      <c r="C35" s="50"/>
    </row>
    <row r="36" s="1" customFormat="1" ht="15">
      <c r="C36" s="50"/>
    </row>
    <row r="37" s="1" customFormat="1" ht="15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D7" sqref="D7:E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5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62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63</v>
      </c>
      <c r="B4" s="4"/>
      <c r="C4" s="49" t="s">
        <v>29</v>
      </c>
      <c r="D4" s="8" t="s">
        <v>64</v>
      </c>
      <c r="E4" s="4" t="s">
        <v>65</v>
      </c>
      <c r="F4" s="13"/>
      <c r="G4" s="13"/>
    </row>
    <row r="5" spans="1:7" s="1" customFormat="1" ht="21" customHeight="1">
      <c r="A5" s="4" t="s">
        <v>66</v>
      </c>
      <c r="B5" s="4" t="s">
        <v>67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177.9475</v>
      </c>
      <c r="D7" s="33">
        <v>145.5475</v>
      </c>
      <c r="E7" s="33">
        <v>32.4</v>
      </c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161.0586</v>
      </c>
      <c r="D8" s="33">
        <v>128.6586</v>
      </c>
      <c r="E8" s="33">
        <v>32.4</v>
      </c>
    </row>
    <row r="9" spans="1:5" s="1" customFormat="1" ht="27" customHeight="1">
      <c r="A9" s="33" t="s">
        <v>47</v>
      </c>
      <c r="B9" s="33" t="s">
        <v>48</v>
      </c>
      <c r="C9" s="33">
        <v>161.0586</v>
      </c>
      <c r="D9" s="33">
        <v>128.6586</v>
      </c>
      <c r="E9" s="33">
        <v>32.4</v>
      </c>
    </row>
    <row r="10" spans="1:5" s="1" customFormat="1" ht="27" customHeight="1">
      <c r="A10" s="33" t="s">
        <v>49</v>
      </c>
      <c r="B10" s="33" t="s">
        <v>50</v>
      </c>
      <c r="C10" s="33">
        <v>128.6586</v>
      </c>
      <c r="D10" s="33">
        <v>128.6586</v>
      </c>
      <c r="E10" s="33"/>
    </row>
    <row r="11" spans="1:5" s="1" customFormat="1" ht="27" customHeight="1">
      <c r="A11" s="33" t="s">
        <v>51</v>
      </c>
      <c r="B11" s="33" t="s">
        <v>52</v>
      </c>
      <c r="C11" s="33">
        <v>32.4</v>
      </c>
      <c r="D11" s="33"/>
      <c r="E11" s="33">
        <v>32.4</v>
      </c>
    </row>
    <row r="12" spans="1:5" s="1" customFormat="1" ht="27" customHeight="1">
      <c r="A12" s="33" t="s">
        <v>53</v>
      </c>
      <c r="B12" s="33" t="s">
        <v>54</v>
      </c>
      <c r="C12" s="33">
        <v>16.8889</v>
      </c>
      <c r="D12" s="33">
        <v>16.8889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16.8889</v>
      </c>
      <c r="D13" s="33">
        <v>16.8889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11.6889</v>
      </c>
      <c r="D14" s="33">
        <v>11.6889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5.2</v>
      </c>
      <c r="D15" s="33">
        <v>5.2</v>
      </c>
      <c r="E15" s="33"/>
    </row>
    <row r="16" spans="1:5" s="1" customFormat="1" ht="21" customHeight="1">
      <c r="A16" s="3"/>
      <c r="B16" s="3"/>
      <c r="C16" s="3"/>
      <c r="D16" s="3"/>
      <c r="E16" s="3"/>
    </row>
    <row r="17" s="1" customFormat="1" ht="21" customHeight="1"/>
    <row r="18" s="1" customFormat="1" ht="21" customHeight="1">
      <c r="C18" s="47"/>
    </row>
    <row r="19" s="1" customFormat="1" ht="21" customHeight="1">
      <c r="E19" s="47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F39" sqref="F39"/>
    </sheetView>
  </sheetViews>
  <sheetFormatPr defaultColWidth="9.140625" defaultRowHeight="12.75" customHeight="1"/>
  <cols>
    <col min="1" max="1" width="29.00390625" style="1" customWidth="1"/>
    <col min="2" max="2" width="18.421875" style="1" customWidth="1"/>
    <col min="3" max="3" width="31.421875" style="1" customWidth="1"/>
    <col min="4" max="4" width="16.28125" style="1" customWidth="1"/>
    <col min="5" max="5" width="21.57421875" style="1" customWidth="1"/>
    <col min="6" max="6" width="24.140625" style="1" customWidth="1"/>
    <col min="7" max="7" width="24.0039062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8.5" customHeight="1">
      <c r="A2" s="36" t="s">
        <v>68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3.5" customHeight="1">
      <c r="A4" s="4" t="s">
        <v>3</v>
      </c>
      <c r="B4" s="4"/>
      <c r="C4" s="4" t="s">
        <v>69</v>
      </c>
      <c r="D4" s="4"/>
      <c r="E4" s="4"/>
      <c r="F4" s="4"/>
      <c r="G4" s="4"/>
    </row>
    <row r="5" spans="1:7" s="1" customFormat="1" ht="13.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70</v>
      </c>
      <c r="F5" s="41" t="s">
        <v>71</v>
      </c>
      <c r="G5" s="12" t="s">
        <v>72</v>
      </c>
    </row>
    <row r="6" spans="1:7" s="1" customFormat="1" ht="13.5" customHeight="1">
      <c r="A6" s="42" t="s">
        <v>8</v>
      </c>
      <c r="B6" s="6">
        <v>177.9475</v>
      </c>
      <c r="C6" s="33" t="s">
        <v>73</v>
      </c>
      <c r="D6" s="43">
        <f>IF(ISBLANK('财拨总表（引用）'!B6)," ",'财拨总表（引用）'!B6)</f>
        <v>177.9475</v>
      </c>
      <c r="E6" s="43">
        <f>IF(ISBLANK('财拨总表（引用）'!C6)," ",'财拨总表（引用）'!C6)</f>
        <v>177.9475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3.5" customHeight="1">
      <c r="A7" s="42" t="s">
        <v>74</v>
      </c>
      <c r="B7" s="6">
        <v>177.9475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161.0586</v>
      </c>
      <c r="E7" s="43">
        <f>IF(ISBLANK('财拨总表（引用）'!C7)," ",'财拨总表（引用）'!C7)</f>
        <v>161.0586</v>
      </c>
      <c r="F7" s="43" t="str">
        <f>IF(ISBLANK('财拨总表（引用）'!D7)," ",'财拨总表（引用）'!D7)</f>
        <v> </v>
      </c>
      <c r="G7" s="44"/>
    </row>
    <row r="8" spans="1:7" s="1" customFormat="1" ht="13.5" customHeight="1">
      <c r="A8" s="42" t="s">
        <v>75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16.8889</v>
      </c>
      <c r="E8" s="43">
        <f>IF(ISBLANK('财拨总表（引用）'!C8)," ",'财拨总表（引用）'!C8)</f>
        <v>16.8889</v>
      </c>
      <c r="F8" s="43" t="str">
        <f>IF(ISBLANK('财拨总表（引用）'!D8)," ",'财拨总表（引用）'!D8)</f>
        <v> </v>
      </c>
      <c r="G8" s="44"/>
    </row>
    <row r="9" spans="1:7" s="1" customFormat="1" ht="13.5" customHeight="1">
      <c r="A9" s="42" t="s">
        <v>76</v>
      </c>
      <c r="B9" s="28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3.5" customHeight="1">
      <c r="A10" s="42"/>
      <c r="B10" s="28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2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2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2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2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2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2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2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2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2" customHeight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2" customHeight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2" customHeight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2" customHeight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2" customHeight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2" customHeight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2" customHeight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2" customHeight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2" customHeight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2" customHeight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2" customHeight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2" customHeight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2" customHeight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2" customHeight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2" customHeight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2" customHeight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2" customHeight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2" customHeight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2" customHeight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2" customHeight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2" customHeight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2" customHeight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2" customHeight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2" customHeight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2" customHeight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2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2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2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2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2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2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2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2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2" customHeight="1">
      <c r="A52" s="46" t="s">
        <v>23</v>
      </c>
      <c r="B52" s="6">
        <v>177.9475</v>
      </c>
      <c r="C52" s="46" t="s">
        <v>24</v>
      </c>
      <c r="D52" s="10">
        <f>IF(ISBLANK('财拨总表（引用）'!B6)," ",'财拨总表（引用）'!B6)</f>
        <v>177.9475</v>
      </c>
      <c r="E52" s="10">
        <f>IF(ISBLANK('财拨总表（引用）'!C6)," ",'财拨总表（引用）'!C6)</f>
        <v>177.9475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9305555555555555" right="0.19652777777777777" top="0.5118055555555555" bottom="0.275" header="0.5" footer="0.2361111111111111"/>
  <pageSetup horizontalDpi="300" verticalDpi="300" orientation="landscape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63</v>
      </c>
      <c r="B4" s="4"/>
      <c r="C4" s="4" t="s">
        <v>78</v>
      </c>
      <c r="D4" s="4"/>
      <c r="E4" s="4"/>
      <c r="F4" s="13"/>
      <c r="G4" s="13"/>
    </row>
    <row r="5" spans="1:7" s="1" customFormat="1" ht="21" customHeight="1">
      <c r="A5" s="4" t="s">
        <v>66</v>
      </c>
      <c r="B5" s="4" t="s">
        <v>67</v>
      </c>
      <c r="C5" s="4" t="s">
        <v>29</v>
      </c>
      <c r="D5" s="4" t="s">
        <v>64</v>
      </c>
      <c r="E5" s="4" t="s">
        <v>65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177.9475</v>
      </c>
      <c r="D7" s="33">
        <v>145.5475</v>
      </c>
      <c r="E7" s="33">
        <v>32.4</v>
      </c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161.0586</v>
      </c>
      <c r="D8" s="33">
        <v>128.6586</v>
      </c>
      <c r="E8" s="33">
        <v>32.4</v>
      </c>
    </row>
    <row r="9" spans="1:5" s="1" customFormat="1" ht="28.5" customHeight="1">
      <c r="A9" s="33" t="s">
        <v>47</v>
      </c>
      <c r="B9" s="33" t="s">
        <v>48</v>
      </c>
      <c r="C9" s="33">
        <v>161.0586</v>
      </c>
      <c r="D9" s="33">
        <v>128.6586</v>
      </c>
      <c r="E9" s="33">
        <v>32.4</v>
      </c>
    </row>
    <row r="10" spans="1:5" s="1" customFormat="1" ht="28.5" customHeight="1">
      <c r="A10" s="33" t="s">
        <v>49</v>
      </c>
      <c r="B10" s="33" t="s">
        <v>50</v>
      </c>
      <c r="C10" s="33">
        <v>128.6586</v>
      </c>
      <c r="D10" s="33">
        <v>128.6586</v>
      </c>
      <c r="E10" s="33"/>
    </row>
    <row r="11" spans="1:5" s="1" customFormat="1" ht="28.5" customHeight="1">
      <c r="A11" s="33" t="s">
        <v>51</v>
      </c>
      <c r="B11" s="33" t="s">
        <v>52</v>
      </c>
      <c r="C11" s="33">
        <v>32.4</v>
      </c>
      <c r="D11" s="33"/>
      <c r="E11" s="33">
        <v>32.4</v>
      </c>
    </row>
    <row r="12" spans="1:5" s="1" customFormat="1" ht="28.5" customHeight="1">
      <c r="A12" s="33" t="s">
        <v>53</v>
      </c>
      <c r="B12" s="33" t="s">
        <v>54</v>
      </c>
      <c r="C12" s="33">
        <v>16.8889</v>
      </c>
      <c r="D12" s="33">
        <v>16.8889</v>
      </c>
      <c r="E12" s="33"/>
    </row>
    <row r="13" spans="1:5" s="1" customFormat="1" ht="28.5" customHeight="1">
      <c r="A13" s="33" t="s">
        <v>55</v>
      </c>
      <c r="B13" s="33" t="s">
        <v>56</v>
      </c>
      <c r="C13" s="33">
        <v>16.8889</v>
      </c>
      <c r="D13" s="33">
        <v>16.8889</v>
      </c>
      <c r="E13" s="33"/>
    </row>
    <row r="14" spans="1:5" s="1" customFormat="1" ht="28.5" customHeight="1">
      <c r="A14" s="33" t="s">
        <v>57</v>
      </c>
      <c r="B14" s="33" t="s">
        <v>58</v>
      </c>
      <c r="C14" s="33">
        <v>11.6889</v>
      </c>
      <c r="D14" s="33">
        <v>11.6889</v>
      </c>
      <c r="E14" s="33"/>
    </row>
    <row r="15" spans="1:5" s="1" customFormat="1" ht="28.5" customHeight="1">
      <c r="A15" s="33" t="s">
        <v>59</v>
      </c>
      <c r="B15" s="33" t="s">
        <v>60</v>
      </c>
      <c r="C15" s="33">
        <v>5.2</v>
      </c>
      <c r="D15" s="33">
        <v>5.2</v>
      </c>
      <c r="E15" s="33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4326388888888889" right="0.4326388888888889" top="1" bottom="1" header="0.5" footer="0.5"/>
  <pageSetup horizontalDpi="300" verticalDpi="300" orientation="landscape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 topLeftCell="A2">
      <selection activeCell="D3" sqref="D1:D6553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80</v>
      </c>
      <c r="B4" s="4"/>
      <c r="C4" s="4" t="s">
        <v>81</v>
      </c>
      <c r="D4" s="4"/>
      <c r="E4" s="4"/>
      <c r="F4" s="13"/>
      <c r="G4" s="13"/>
    </row>
    <row r="5" spans="1:7" s="1" customFormat="1" ht="21" customHeight="1">
      <c r="A5" s="4" t="s">
        <v>66</v>
      </c>
      <c r="B5" s="8" t="s">
        <v>67</v>
      </c>
      <c r="C5" s="4" t="s">
        <v>29</v>
      </c>
      <c r="D5" s="4" t="s">
        <v>82</v>
      </c>
      <c r="E5" s="4" t="s">
        <v>83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145.5475</v>
      </c>
      <c r="D7" s="29">
        <v>136.3915</v>
      </c>
      <c r="E7" s="29">
        <v>9.156</v>
      </c>
      <c r="F7" s="30"/>
      <c r="G7" s="30"/>
      <c r="H7" s="11"/>
    </row>
    <row r="8" spans="1:5" s="1" customFormat="1" ht="27" customHeight="1">
      <c r="A8" s="5" t="s">
        <v>84</v>
      </c>
      <c r="B8" s="5" t="s">
        <v>85</v>
      </c>
      <c r="C8" s="28">
        <v>132.5245</v>
      </c>
      <c r="D8" s="29">
        <v>132.5245</v>
      </c>
      <c r="E8" s="29"/>
    </row>
    <row r="9" spans="1:5" s="1" customFormat="1" ht="27" customHeight="1">
      <c r="A9" s="5" t="s">
        <v>86</v>
      </c>
      <c r="B9" s="5" t="s">
        <v>87</v>
      </c>
      <c r="C9" s="28">
        <v>27.8004</v>
      </c>
      <c r="D9" s="29">
        <v>27.8004</v>
      </c>
      <c r="E9" s="29"/>
    </row>
    <row r="10" spans="1:5" s="1" customFormat="1" ht="27" customHeight="1">
      <c r="A10" s="5" t="s">
        <v>88</v>
      </c>
      <c r="B10" s="5" t="s">
        <v>89</v>
      </c>
      <c r="C10" s="28">
        <v>11.3544</v>
      </c>
      <c r="D10" s="29">
        <v>11.3544</v>
      </c>
      <c r="E10" s="29"/>
    </row>
    <row r="11" spans="1:5" s="1" customFormat="1" ht="27" customHeight="1">
      <c r="A11" s="5" t="s">
        <v>90</v>
      </c>
      <c r="B11" s="5" t="s">
        <v>91</v>
      </c>
      <c r="C11" s="28">
        <v>28.9711</v>
      </c>
      <c r="D11" s="29">
        <v>28.9711</v>
      </c>
      <c r="E11" s="29"/>
    </row>
    <row r="12" spans="1:5" s="1" customFormat="1" ht="27" customHeight="1">
      <c r="A12" s="5" t="s">
        <v>92</v>
      </c>
      <c r="B12" s="5" t="s">
        <v>93</v>
      </c>
      <c r="C12" s="28">
        <v>3.312</v>
      </c>
      <c r="D12" s="29">
        <v>3.312</v>
      </c>
      <c r="E12" s="29"/>
    </row>
    <row r="13" spans="1:5" s="1" customFormat="1" ht="27" customHeight="1">
      <c r="A13" s="5" t="s">
        <v>94</v>
      </c>
      <c r="B13" s="5" t="s">
        <v>95</v>
      </c>
      <c r="C13" s="28">
        <v>19.32</v>
      </c>
      <c r="D13" s="29">
        <v>19.32</v>
      </c>
      <c r="E13" s="29"/>
    </row>
    <row r="14" spans="1:5" s="1" customFormat="1" ht="27" customHeight="1">
      <c r="A14" s="5" t="s">
        <v>96</v>
      </c>
      <c r="B14" s="5" t="s">
        <v>97</v>
      </c>
      <c r="C14" s="28">
        <v>11.6889</v>
      </c>
      <c r="D14" s="29">
        <v>11.6889</v>
      </c>
      <c r="E14" s="29"/>
    </row>
    <row r="15" spans="1:5" s="1" customFormat="1" ht="27" customHeight="1">
      <c r="A15" s="5" t="s">
        <v>98</v>
      </c>
      <c r="B15" s="5" t="s">
        <v>99</v>
      </c>
      <c r="C15" s="28">
        <v>5.2</v>
      </c>
      <c r="D15" s="29">
        <v>5.2</v>
      </c>
      <c r="E15" s="29"/>
    </row>
    <row r="16" spans="1:5" s="1" customFormat="1" ht="27" customHeight="1">
      <c r="A16" s="5" t="s">
        <v>100</v>
      </c>
      <c r="B16" s="5" t="s">
        <v>101</v>
      </c>
      <c r="C16" s="28">
        <v>5.1119</v>
      </c>
      <c r="D16" s="29">
        <v>5.1119</v>
      </c>
      <c r="E16" s="29"/>
    </row>
    <row r="17" spans="1:5" s="1" customFormat="1" ht="27" customHeight="1">
      <c r="A17" s="5" t="s">
        <v>102</v>
      </c>
      <c r="B17" s="5" t="s">
        <v>103</v>
      </c>
      <c r="C17" s="28">
        <v>5.2393</v>
      </c>
      <c r="D17" s="29">
        <v>5.2393</v>
      </c>
      <c r="E17" s="29"/>
    </row>
    <row r="18" spans="1:5" s="1" customFormat="1" ht="27" customHeight="1">
      <c r="A18" s="5" t="s">
        <v>104</v>
      </c>
      <c r="B18" s="5" t="s">
        <v>105</v>
      </c>
      <c r="C18" s="28">
        <v>0.073</v>
      </c>
      <c r="D18" s="29">
        <v>0.073</v>
      </c>
      <c r="E18" s="29"/>
    </row>
    <row r="19" spans="1:5" s="1" customFormat="1" ht="27" customHeight="1">
      <c r="A19" s="5" t="s">
        <v>106</v>
      </c>
      <c r="B19" s="5" t="s">
        <v>107</v>
      </c>
      <c r="C19" s="28">
        <v>14.4535</v>
      </c>
      <c r="D19" s="29">
        <v>14.4535</v>
      </c>
      <c r="E19" s="29"/>
    </row>
    <row r="20" spans="1:5" s="1" customFormat="1" ht="27" customHeight="1">
      <c r="A20" s="5" t="s">
        <v>108</v>
      </c>
      <c r="B20" s="5" t="s">
        <v>109</v>
      </c>
      <c r="C20" s="28">
        <v>9.156</v>
      </c>
      <c r="D20" s="29"/>
      <c r="E20" s="29">
        <v>9.156</v>
      </c>
    </row>
    <row r="21" spans="1:5" s="1" customFormat="1" ht="27" customHeight="1">
      <c r="A21" s="5" t="s">
        <v>110</v>
      </c>
      <c r="B21" s="5" t="s">
        <v>111</v>
      </c>
      <c r="C21" s="28">
        <v>1.9</v>
      </c>
      <c r="D21" s="29"/>
      <c r="E21" s="29">
        <v>1.9</v>
      </c>
    </row>
    <row r="22" spans="1:5" s="1" customFormat="1" ht="27" customHeight="1">
      <c r="A22" s="5" t="s">
        <v>112</v>
      </c>
      <c r="B22" s="5" t="s">
        <v>113</v>
      </c>
      <c r="C22" s="28">
        <v>2</v>
      </c>
      <c r="D22" s="29"/>
      <c r="E22" s="29">
        <v>2</v>
      </c>
    </row>
    <row r="23" spans="1:5" s="1" customFormat="1" ht="27" customHeight="1">
      <c r="A23" s="5" t="s">
        <v>114</v>
      </c>
      <c r="B23" s="5" t="s">
        <v>115</v>
      </c>
      <c r="C23" s="28">
        <v>1.728</v>
      </c>
      <c r="D23" s="29"/>
      <c r="E23" s="29">
        <v>1.728</v>
      </c>
    </row>
    <row r="24" spans="1:5" s="1" customFormat="1" ht="27" customHeight="1">
      <c r="A24" s="5" t="s">
        <v>116</v>
      </c>
      <c r="B24" s="5" t="s">
        <v>117</v>
      </c>
      <c r="C24" s="28">
        <v>3.528</v>
      </c>
      <c r="D24" s="29"/>
      <c r="E24" s="29">
        <v>3.528</v>
      </c>
    </row>
    <row r="25" spans="1:5" s="1" customFormat="1" ht="27" customHeight="1">
      <c r="A25" s="5" t="s">
        <v>118</v>
      </c>
      <c r="B25" s="5" t="s">
        <v>119</v>
      </c>
      <c r="C25" s="28">
        <v>3.867</v>
      </c>
      <c r="D25" s="29">
        <v>3.867</v>
      </c>
      <c r="E25" s="29"/>
    </row>
    <row r="26" spans="1:5" s="1" customFormat="1" ht="27" customHeight="1">
      <c r="A26" s="5" t="s">
        <v>120</v>
      </c>
      <c r="B26" s="5" t="s">
        <v>121</v>
      </c>
      <c r="C26" s="28">
        <v>3.867</v>
      </c>
      <c r="D26" s="29">
        <v>3.867</v>
      </c>
      <c r="E26" s="2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5118055555555555" bottom="0.5118055555555555" header="0.5" footer="0.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I14" sqref="I14"/>
    </sheetView>
  </sheetViews>
  <sheetFormatPr defaultColWidth="9.140625" defaultRowHeight="12.75" customHeight="1"/>
  <cols>
    <col min="1" max="1" width="17.8515625" style="1" customWidth="1"/>
    <col min="2" max="2" width="25.7109375" style="1" customWidth="1"/>
    <col min="3" max="3" width="9.7109375" style="1" customWidth="1"/>
    <col min="4" max="4" width="17.28125" style="1" customWidth="1"/>
    <col min="5" max="5" width="20.28125" style="1" customWidth="1"/>
    <col min="6" max="6" width="11.28125" style="1" customWidth="1"/>
    <col min="7" max="7" width="20.28125" style="1" customWidth="1"/>
    <col min="8" max="8" width="14.00390625" style="1" customWidth="1"/>
    <col min="9" max="9" width="15.00390625" style="1" customWidth="1"/>
    <col min="10" max="10" width="12.7109375" style="1" customWidth="1"/>
    <col min="11" max="11" width="9.140625" style="1" customWidth="1"/>
  </cols>
  <sheetData>
    <row r="1" spans="7:10" s="1" customFormat="1" ht="15">
      <c r="G1" s="18" t="s">
        <v>122</v>
      </c>
      <c r="H1" s="18"/>
      <c r="J1" s="27"/>
    </row>
    <row r="2" spans="1:10" s="1" customFormat="1" ht="30" customHeight="1">
      <c r="A2" s="15" t="s">
        <v>123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62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124</v>
      </c>
      <c r="B4" s="4" t="s">
        <v>125</v>
      </c>
      <c r="C4" s="4" t="s">
        <v>29</v>
      </c>
      <c r="D4" s="22" t="s">
        <v>126</v>
      </c>
      <c r="E4" s="22"/>
      <c r="F4" s="22"/>
      <c r="G4" s="22" t="s">
        <v>127</v>
      </c>
      <c r="H4" s="22" t="s">
        <v>128</v>
      </c>
      <c r="I4" s="22"/>
      <c r="J4" s="22"/>
    </row>
    <row r="5" spans="1:10" s="1" customFormat="1" ht="90.75" customHeight="1">
      <c r="A5" s="23"/>
      <c r="B5" s="23"/>
      <c r="C5" s="23"/>
      <c r="D5" s="23" t="s">
        <v>39</v>
      </c>
      <c r="E5" s="24" t="s">
        <v>129</v>
      </c>
      <c r="F5" s="24" t="s">
        <v>130</v>
      </c>
      <c r="G5" s="24"/>
      <c r="H5" s="24" t="s">
        <v>39</v>
      </c>
      <c r="I5" s="24" t="s">
        <v>131</v>
      </c>
      <c r="J5" s="24" t="s">
        <v>132</v>
      </c>
    </row>
    <row r="6" spans="1:10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39305555555555555" right="0.3145833333333333" top="1" bottom="1" header="0.5" footer="0.5"/>
  <pageSetup horizontalDpi="300" verticalDpi="300" orientation="landscape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133</v>
      </c>
      <c r="E1" s="18"/>
      <c r="F1" s="13"/>
      <c r="G1" s="13"/>
    </row>
    <row r="2" spans="1:7" s="1" customFormat="1" ht="29.25" customHeight="1">
      <c r="A2" s="15" t="s">
        <v>134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63</v>
      </c>
      <c r="B4" s="4"/>
      <c r="C4" s="4" t="s">
        <v>78</v>
      </c>
      <c r="D4" s="4"/>
      <c r="E4" s="4"/>
      <c r="F4" s="13"/>
      <c r="G4" s="13"/>
    </row>
    <row r="5" spans="1:7" s="1" customFormat="1" ht="21" customHeight="1">
      <c r="A5" s="4" t="s">
        <v>66</v>
      </c>
      <c r="B5" s="4" t="s">
        <v>67</v>
      </c>
      <c r="C5" s="4" t="s">
        <v>29</v>
      </c>
      <c r="D5" s="4" t="s">
        <v>64</v>
      </c>
      <c r="E5" s="4" t="s">
        <v>65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135</v>
      </c>
      <c r="D1" s="14"/>
      <c r="E1" s="14"/>
      <c r="F1" s="13"/>
      <c r="G1" s="13"/>
    </row>
    <row r="2" spans="1:7" s="1" customFormat="1" ht="29.25" customHeight="1">
      <c r="A2" s="15" t="s">
        <v>136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63</v>
      </c>
      <c r="B4" s="4"/>
      <c r="C4" s="4" t="s">
        <v>78</v>
      </c>
      <c r="D4" s="4"/>
      <c r="E4" s="4"/>
      <c r="F4" s="13"/>
      <c r="G4" s="13"/>
    </row>
    <row r="5" spans="1:7" s="1" customFormat="1" ht="28.5" customHeight="1">
      <c r="A5" s="4" t="s">
        <v>66</v>
      </c>
      <c r="B5" s="4" t="s">
        <v>67</v>
      </c>
      <c r="C5" s="4" t="s">
        <v>29</v>
      </c>
      <c r="D5" s="4" t="s">
        <v>64</v>
      </c>
      <c r="E5" s="4" t="s">
        <v>65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好运常伴曌</cp:lastModifiedBy>
  <dcterms:created xsi:type="dcterms:W3CDTF">2024-02-21T09:39:09Z</dcterms:created>
  <dcterms:modified xsi:type="dcterms:W3CDTF">2024-02-23T02:47:21Z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D0F668164E134856BAD07C29AE1F2BBF_12</vt:lpwstr>
  </property>
  <property fmtid="{D5CDD505-2E9C-101B-9397-08002B2CF9AE}" pid="4" name="KSOProductBuildV">
    <vt:lpwstr>2052-12.1.0.16250</vt:lpwstr>
  </property>
</Properties>
</file>